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<sst xmlns="http://schemas.openxmlformats.org/spreadsheetml/2006/main" count="855" uniqueCount="239">
  <si>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</si>
  <si>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</si>
  <si>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</si>
  <si>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</si>
  <si>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</si>
  <si>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</si>
  <si>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</si>
  <si>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</si>
  <si>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</si>
  <si>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</si>
  <si>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</si>
  <si>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</si>
  <si>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</si>
  <si>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</si>
  <si>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</si>
  <si>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</si>
  <si>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</si>
  <si>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</si>
  <si>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</si>
  <si>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</si>
  <si>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</si>
  <si>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</si>
  <si>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</si>
  <si>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</si>
  <si>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</si>
  <si>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</si>
  <si>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</si>
  <si>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</si>
  <si>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</si>
  <si>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</si>
  <si>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</si>
  <si>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</si>
  <si>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</si>
  <si>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</si>
  <si>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</si>
  <si>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</si>
  <si>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</si>
  <si>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</si>
  <si>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</si>
  <si>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</si>
  <si>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</si>
  <si>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</si>
  <si>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</si>
  <si>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</si>
  <si>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</si>
  <si>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</si>
  <si>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</si>
  <si>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</si>
  <si>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</si>
  <si>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</si>
  <si>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</si>
  <si>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</si>
  <si>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</si>
  <si>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</si>
  <si>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</si>
  <si>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</si>
  <si>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</si>
  <si>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</si>
  <si>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</si>
  <si>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</si>
  <si>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</si>
  <si>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</si>
  <si>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</si>
  <si>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</si>
  <si>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</si>
  <si>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</si>
  <si>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</si>
  <si>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</si>
  <si>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</si>
  <si>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</si>
  <si>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</si>
  <si>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</si>
  <si>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</si>
  <si>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</si>
  <si>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</si>
  <si>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</si>
  <si>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</si>
  <si>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</si>
  <si>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</si>
  <si>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</si>
  <si>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</si>
  <si>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</si>
  <si>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</si>
  <si>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</si>
  <si>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</si>
  <si>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</si>
  <si>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</si>
  <si>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</si>
  <si>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</si>
  <si>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</si>
  <si>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</si>
  <si>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</si>
  <si>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</si>
  <si>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</si>
  <si>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</si>
  <si>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</si>
  <si>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</si>
  <si>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</si>
  <si>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</si>
  <si>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</si>
  <si>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</si>
  <si>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</si>
  <si>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</si>
  <si>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</si>
  <si>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</si>
  <si>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</si>
  <si>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</si>
  <si>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</si>
  <si>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</si>
  <si>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</si>
  <si>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</si>
  <si>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</si>
  <si>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</si>
  <si>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</si>
  <si>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</si>
  <si>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</si>
  <si>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</si>
  <si>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</si>
  <si>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</si>
  <si>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</si>
  <si>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</si>
  <si>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</si>
  <si>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</si>
  <si>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</si>
  <si>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</si>
  <si>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</si>
  <si>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</si>
  <si>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</si>
  <si>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</si>
  <si>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</si>
  <si>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</si>
  <si>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</si>
  <si>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</si>
  <si>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</si>
  <si>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</si>
  <si>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</si>
  <si>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</si>
  <si>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</si>
  <si>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</si>
  <si>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</si>
  <si>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</si>
  <si>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</si>
  <si>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</si>
  <si>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</si>
  <si>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</si>
  <si>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</si>
  <si>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</si>
  <si>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</si>
  <si>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</si>
  <si>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</si>
  <si>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</si>
  <si>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</si>
  <si>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</si>
  <si>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</si>
  <si>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</si>
  <si>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</si>
  <si>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</si>
  <si>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</si>
  <si>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</si>
  <si>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</si>
  <si>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</si>
  <si>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</si>
  <si>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</si>
  <si>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</si>
  <si>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</si>
  <si>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</si>
  <si>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</si>
  <si>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</si>
  <si>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</si>
  <si>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</si>
  <si>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</si>
  <si>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</si>
  <si>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</si>
  <si>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</si>
  <si>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</si>
  <si>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</si>
  <si>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</si>
  <si>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</si>
  <si>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</si>
  <si>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</si>
  <si>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</si>
  <si>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</si>
  <si>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</si>
  <si>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</si>
  <si>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</si>
  <si>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</si>
  <si>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</si>
  <si>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</si>
  <si>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</si>
  <si>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</si>
  <si>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</si>
  <si>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</si>
  <si>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</si>
  <si>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</si>
  <si>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</si>
  <si>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</si>
  <si>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</si>
  <si>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</si>
  <si>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</si>
  <si>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</si>
  <si>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</si>
  <si>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</si>
  <si>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</si>
  <si>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</si>
  <si>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</si>
  <si>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Jan-13</t>
  </si>
  <si>
    <t>13</t>
  </si>
  <si>
    <t xml:space="preserve"> </t>
  </si>
  <si>
    <t>Feb-13</t>
  </si>
  <si>
    <t>Mar-13</t>
  </si>
  <si>
    <t>Apr-13</t>
  </si>
  <si>
    <t>May-13</t>
  </si>
  <si>
    <t>Jun-13</t>
  </si>
  <si>
    <t>Jan-13 (LOS)</t>
  </si>
  <si>
    <t>Jan-13 (N)</t>
  </si>
  <si>
    <t>Jan-13 (%)</t>
  </si>
  <si>
    <t>2/28/2013</t>
  </si>
  <si>
    <t>Prepared by the Massachusetts Behavioral Health Partnership on 2/28/2013.</t>
  </si>
  <si>
    <t xml:space="preserve">DRAFT CSA Monthly Report for </t>
  </si>
  <si>
    <t>January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</si>
  <si>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</si>
  <si>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</si>
  <si>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</si>
  <si>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</si>
  <si>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</si>
  <si>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</si>
  <si>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</si>
  <si>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</si>
  <si>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</si>
  <si>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</si>
  <si>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</si>
  <si>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</si>
  <si>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</si>
  <si>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</si>
  <si>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</si>
  <si>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</si>
  <si>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</si>
  <si>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</si>
  <si>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January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</si>
</sst>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0.23493044822256567</c:v>
                </c:pt>
                <c:pt idx="1">
                  <c:v>0.16692426584234932</c:v>
                </c:pt>
                <c:pt idx="2">
                  <c:v>0.0061823802163833074</c:v>
                </c:pt>
                <c:pt idx="3">
                  <c:v>0.0015455950540958269</c:v>
                </c:pt>
                <c:pt idx="4">
                  <c:v>0.00927357032457496</c:v>
                </c:pt>
                <c:pt idx="5">
                  <c:v>0</c:v>
                </c:pt>
                <c:pt idx="6">
                  <c:v>0.05100463678516229</c:v>
                </c:pt>
                <c:pt idx="7">
                  <c:v>0.09891808346213292</c:v>
                </c:pt>
                <c:pt idx="8">
                  <c:v>0.07882534775888717</c:v>
                </c:pt>
                <c:pt idx="9">
                  <c:v>0.14219474497681608</c:v>
                </c:pt>
                <c:pt idx="10">
                  <c:v>0.03554868624420402</c:v>
                </c:pt>
                <c:pt idx="11">
                  <c:v>0.04482225656877898</c:v>
                </c:pt>
                <c:pt idx="12">
                  <c:v>0.021638330757341576</c:v>
                </c:pt>
                <c:pt idx="13">
                  <c:v>0.10819165378670788</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0.2520170859041291</c:v>
                </c:pt>
                <c:pt idx="1">
                  <c:v>0.1760797342192691</c:v>
                </c:pt>
                <c:pt idx="2">
                  <c:v>0.007593735168485999</c:v>
                </c:pt>
                <c:pt idx="3">
                  <c:v>0.0026103464641670624</c:v>
                </c:pt>
                <c:pt idx="4">
                  <c:v>0.009966777408637873</c:v>
                </c:pt>
                <c:pt idx="5">
                  <c:v>0.00023730422401518748</c:v>
                </c:pt>
                <c:pt idx="6">
                  <c:v>0.05837683910773612</c:v>
                </c:pt>
                <c:pt idx="7">
                  <c:v>0.0832937826293308</c:v>
                </c:pt>
                <c:pt idx="8">
                  <c:v>0.07095396298054106</c:v>
                </c:pt>
                <c:pt idx="9">
                  <c:v>0.14428096820123398</c:v>
                </c:pt>
                <c:pt idx="10">
                  <c:v>0.022781205505457997</c:v>
                </c:pt>
                <c:pt idx="11">
                  <c:v>0.051969625059326056</c:v>
                </c:pt>
                <c:pt idx="12">
                  <c:v>0.03132415757000474</c:v>
                </c:pt>
                <c:pt idx="13">
                  <c:v>0.08851447555766492</c:v>
                </c:pt>
              </c:numCache>
            </c:numRef>
          </c:val>
        </c:ser>
        <c:axId val="15743987"/>
        <c:axId val="7478156"/>
      </c:barChart>
      <c:catAx>
        <c:axId val="1574398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7478156"/>
        <c:crosses val="autoZero"/>
        <c:auto val="1"/>
        <c:lblOffset val="100"/>
        <c:tickLblSkip val="1"/>
        <c:noMultiLvlLbl val="0"/>
      </c:catAx>
      <c:valAx>
        <c:axId val="747815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7439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Jan-13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11.519560357675116</c:v>
                </c:pt>
                <c:pt idx="1">
                  <c:v>4.744494121543301</c:v>
                </c:pt>
                <c:pt idx="2">
                  <c:v>2.0169222633527233</c:v>
                </c:pt>
                <c:pt idx="3">
                  <c:v>4.828614008941877</c:v>
                </c:pt>
                <c:pt idx="4">
                  <c:v>4.317622950819673</c:v>
                </c:pt>
                <c:pt idx="5">
                  <c:v>8.338797814207648</c:v>
                </c:pt>
                <c:pt idx="6">
                  <c:v>18.491803278688526</c:v>
                </c:pt>
                <c:pt idx="7">
                  <c:v>7.509457755359393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11.468135491214518</c:v>
                </c:pt>
                <c:pt idx="1">
                  <c:v>5.22963964471485</c:v>
                </c:pt>
                <c:pt idx="2">
                  <c:v>3.1753512880562065</c:v>
                </c:pt>
                <c:pt idx="3">
                  <c:v>6.665769513090289</c:v>
                </c:pt>
                <c:pt idx="4">
                  <c:v>5.701243640474845</c:v>
                </c:pt>
                <c:pt idx="5">
                  <c:v>9.279788755638679</c:v>
                </c:pt>
                <c:pt idx="6">
                  <c:v>13.863387978142077</c:v>
                </c:pt>
                <c:pt idx="7">
                  <c:v>6.264213463550754</c:v>
                </c:pt>
              </c:numCache>
            </c:numRef>
          </c:val>
        </c:ser>
        <c:axId val="64810839"/>
        <c:axId val="46426640"/>
      </c:barChart>
      <c:catAx>
        <c:axId val="6481083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6426640"/>
        <c:crosses val="autoZero"/>
        <c:auto val="1"/>
        <c:lblOffset val="100"/>
        <c:tickLblSkip val="1"/>
        <c:noMultiLvlLbl val="0"/>
      </c:catAx>
      <c:valAx>
        <c:axId val="4642664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8108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numCache>
            </c:numRef>
          </c:val>
        </c:ser>
        <c:overlap val="100"/>
        <c:axId val="15186577"/>
        <c:axId val="2461466"/>
      </c:barChart>
      <c:catAx>
        <c:axId val="1518657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461466"/>
        <c:crosses val="autoZero"/>
        <c:auto val="1"/>
        <c:lblOffset val="100"/>
        <c:tickLblSkip val="1"/>
        <c:noMultiLvlLbl val="0"/>
      </c:catAx>
      <c:valAx>
        <c:axId val="246146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18657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numCache>
            </c:numRef>
          </c:val>
        </c:ser>
        <c:axId val="22153195"/>
        <c:axId val="65161028"/>
      </c:barChart>
      <c:catAx>
        <c:axId val="2215319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5161028"/>
        <c:crosses val="autoZero"/>
        <c:auto val="1"/>
        <c:lblOffset val="100"/>
        <c:tickLblSkip val="1"/>
        <c:noMultiLvlLbl val="0"/>
      </c:catAx>
      <c:valAx>
        <c:axId val="6516102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15319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numCache>
            </c:numRef>
          </c:val>
        </c:ser>
        <c:axId val="49578341"/>
        <c:axId val="43551886"/>
      </c:barChart>
      <c:catAx>
        <c:axId val="49578341"/>
        <c:scaling>
          <c:orientation val="minMax"/>
        </c:scaling>
        <c:axPos val="b"/>
        <c:delete val="1"/>
        <c:majorTickMark val="out"/>
        <c:minorTickMark val="none"/>
        <c:tickLblPos val="nextTo"/>
        <c:crossAx val="43551886"/>
        <c:crosses val="autoZero"/>
        <c:auto val="1"/>
        <c:lblOffset val="100"/>
        <c:tickLblSkip val="1"/>
        <c:noMultiLvlLbl val="0"/>
      </c:catAx>
      <c:valAx>
        <c:axId val="4355188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5783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7</c:v>
                </c:pt>
                <c:pt idx="2">
                  <c:v>3</c:v>
                </c:pt>
                <c:pt idx="3">
                  <c:v>2</c:v>
                </c:pt>
                <c:pt idx="4">
                  <c:v>4</c:v>
                </c:pt>
                <c:pt idx="5">
                  <c:v>11</c:v>
                </c:pt>
                <c:pt idx="6">
                  <c:v>12</c:v>
                </c:pt>
                <c:pt idx="7">
                  <c:v>21</c:v>
                </c:pt>
                <c:pt idx="8">
                  <c:v>34</c:v>
                </c:pt>
                <c:pt idx="9">
                  <c:v>48</c:v>
                </c:pt>
                <c:pt idx="10">
                  <c:v>46</c:v>
                </c:pt>
                <c:pt idx="11">
                  <c:v>41</c:v>
                </c:pt>
                <c:pt idx="12">
                  <c:v>25</c:v>
                </c:pt>
                <c:pt idx="13">
                  <c:v>17</c:v>
                </c:pt>
                <c:pt idx="14">
                  <c:v>8</c:v>
                </c:pt>
                <c:pt idx="15">
                  <c:v>7</c:v>
                </c:pt>
                <c:pt idx="16">
                  <c:v>4</c:v>
                </c:pt>
                <c:pt idx="17">
                  <c:v>6</c:v>
                </c:pt>
                <c:pt idx="18">
                  <c:v>3</c:v>
                </c:pt>
              </c:numCache>
            </c:numRef>
          </c:val>
        </c:ser>
        <c:axId val="56422655"/>
        <c:axId val="38041848"/>
      </c:barChart>
      <c:catAx>
        <c:axId val="5642265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041848"/>
        <c:crosses val="autoZero"/>
        <c:auto val="1"/>
        <c:lblOffset val="100"/>
        <c:tickLblSkip val="1"/>
        <c:noMultiLvlLbl val="0"/>
      </c:catAx>
      <c:valAx>
        <c:axId val="3804184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4226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Jan-13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0.4482225656877898</c:v>
                </c:pt>
                <c:pt idx="1">
                  <c:v>0.14064914992272023</c:v>
                </c:pt>
                <c:pt idx="2">
                  <c:v>0.1375579598145286</c:v>
                </c:pt>
                <c:pt idx="3">
                  <c:v>0.05255023183925812</c:v>
                </c:pt>
                <c:pt idx="4">
                  <c:v>0.03554868624420402</c:v>
                </c:pt>
                <c:pt idx="5">
                  <c:v>0.11746522411128284</c:v>
                </c:pt>
                <c:pt idx="6">
                  <c:v>0.0030911901081916537</c:v>
                </c:pt>
                <c:pt idx="7">
                  <c:v>0.06491499227202473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0.6331276696725202</c:v>
                </c:pt>
                <c:pt idx="1">
                  <c:v>0.030612244897959183</c:v>
                </c:pt>
                <c:pt idx="2">
                  <c:v>0.029425723777883245</c:v>
                </c:pt>
                <c:pt idx="3">
                  <c:v>0.04935927859515899</c:v>
                </c:pt>
                <c:pt idx="4">
                  <c:v>0.05956336022781206</c:v>
                </c:pt>
                <c:pt idx="5">
                  <c:v>0.18675842429995254</c:v>
                </c:pt>
                <c:pt idx="6">
                  <c:v>0.0007119126720455624</c:v>
                </c:pt>
                <c:pt idx="7">
                  <c:v>0.01044138585666825</c:v>
                </c:pt>
              </c:numCache>
            </c:numRef>
          </c:val>
        </c:ser>
        <c:axId val="194541"/>
        <c:axId val="1750870"/>
      </c:barChart>
      <c:catAx>
        <c:axId val="194541"/>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750870"/>
        <c:crosses val="autoZero"/>
        <c:auto val="1"/>
        <c:lblOffset val="100"/>
        <c:tickLblSkip val="1"/>
        <c:noMultiLvlLbl val="0"/>
      </c:catAx>
      <c:valAx>
        <c:axId val="175087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45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numCache>
            </c:numRef>
          </c:val>
        </c:ser>
        <c:axId val="15757831"/>
        <c:axId val="7602752"/>
      </c:barChart>
      <c:catAx>
        <c:axId val="15757831"/>
        <c:scaling>
          <c:orientation val="minMax"/>
        </c:scaling>
        <c:axPos val="b"/>
        <c:delete val="1"/>
        <c:majorTickMark val="out"/>
        <c:minorTickMark val="none"/>
        <c:tickLblPos val="nextTo"/>
        <c:crossAx val="7602752"/>
        <c:crosses val="autoZero"/>
        <c:auto val="1"/>
        <c:lblOffset val="100"/>
        <c:tickLblSkip val="1"/>
        <c:noMultiLvlLbl val="0"/>
      </c:catAx>
      <c:valAx>
        <c:axId val="760275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7578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279</c:v>
                </c:pt>
                <c:pt idx="1">
                  <c:v>109</c:v>
                </c:pt>
                <c:pt idx="2">
                  <c:v>7</c:v>
                </c:pt>
                <c:pt idx="3">
                  <c:v>5</c:v>
                </c:pt>
                <c:pt idx="4">
                  <c:v>11</c:v>
                </c:pt>
                <c:pt idx="5">
                  <c:v>3</c:v>
                </c:pt>
                <c:pt idx="6">
                  <c:v>8</c:v>
                </c:pt>
                <c:pt idx="7">
                  <c:v>2</c:v>
                </c:pt>
                <c:pt idx="8">
                  <c:v>3</c:v>
                </c:pt>
                <c:pt idx="9">
                  <c:v>0</c:v>
                </c:pt>
                <c:pt idx="10">
                  <c:v>0</c:v>
                </c:pt>
                <c:pt idx="11">
                  <c:v>2</c:v>
                </c:pt>
                <c:pt idx="12">
                  <c:v>2</c:v>
                </c:pt>
              </c:numCache>
            </c:numRef>
          </c:val>
        </c:ser>
        <c:axId val="1315905"/>
        <c:axId val="1184314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0.6473317865429234</c:v>
                </c:pt>
                <c:pt idx="1">
                  <c:v>0.9002320185614849</c:v>
                </c:pt>
                <c:pt idx="2">
                  <c:v>0.9164733178654292</c:v>
                </c:pt>
                <c:pt idx="3">
                  <c:v>0.9280742459396751</c:v>
                </c:pt>
                <c:pt idx="4">
                  <c:v>0.9535962877030162</c:v>
                </c:pt>
                <c:pt idx="5">
                  <c:v>0.9605568445475638</c:v>
                </c:pt>
                <c:pt idx="6">
                  <c:v>0.9791183294663574</c:v>
                </c:pt>
                <c:pt idx="7">
                  <c:v>0.9837587006960556</c:v>
                </c:pt>
                <c:pt idx="8">
                  <c:v>0.9907192575406032</c:v>
                </c:pt>
                <c:pt idx="9">
                  <c:v>0.9907192575406032</c:v>
                </c:pt>
                <c:pt idx="10">
                  <c:v>0.9907192575406032</c:v>
                </c:pt>
                <c:pt idx="11">
                  <c:v>0.9953596287703016</c:v>
                </c:pt>
                <c:pt idx="12">
                  <c:v>1</c:v>
                </c:pt>
              </c:numCache>
            </c:numRef>
          </c:val>
          <c:smooth val="0"/>
        </c:ser>
        <c:axId val="39479451"/>
        <c:axId val="19770740"/>
      </c:lineChart>
      <c:catAx>
        <c:axId val="1315905"/>
        <c:scaling>
          <c:orientation val="minMax"/>
        </c:scaling>
        <c:axPos val="b"/>
        <c:delete val="0"/>
        <c:numFmt formatCode="General" sourceLinked="1"/>
        <c:majorTickMark val="cross"/>
        <c:minorTickMark val="none"/>
        <c:tickLblPos val="nextTo"/>
        <c:spPr>
          <a:ln w="3175">
            <a:solidFill>
              <a:srgbClr val="000000"/>
            </a:solidFill>
          </a:ln>
        </c:spPr>
        <c:crossAx val="11843146"/>
        <c:crosses val="autoZero"/>
        <c:auto val="0"/>
        <c:lblOffset val="100"/>
        <c:tickLblSkip val="1"/>
        <c:noMultiLvlLbl val="0"/>
      </c:catAx>
      <c:valAx>
        <c:axId val="1184314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315905"/>
        <c:crossesAt val="1"/>
        <c:crossBetween val="between"/>
        <c:dispUnits/>
        <c:majorUnit val="40"/>
      </c:valAx>
      <c:catAx>
        <c:axId val="39479451"/>
        <c:scaling>
          <c:orientation val="minMax"/>
        </c:scaling>
        <c:axPos val="b"/>
        <c:delete val="1"/>
        <c:majorTickMark val="out"/>
        <c:minorTickMark val="none"/>
        <c:tickLblPos val="nextTo"/>
        <c:crossAx val="19770740"/>
        <c:crosses val="autoZero"/>
        <c:auto val="0"/>
        <c:lblOffset val="100"/>
        <c:tickLblSkip val="1"/>
        <c:noMultiLvlLbl val="0"/>
      </c:catAx>
      <c:valAx>
        <c:axId val="19770740"/>
        <c:scaling>
          <c:orientation val="minMax"/>
          <c:max val="1"/>
        </c:scaling>
        <c:axPos val="l"/>
        <c:delete val="0"/>
        <c:numFmt formatCode="General" sourceLinked="1"/>
        <c:majorTickMark val="cross"/>
        <c:minorTickMark val="none"/>
        <c:tickLblPos val="nextTo"/>
        <c:spPr>
          <a:ln w="3175">
            <a:solidFill>
              <a:srgbClr val="000000"/>
            </a:solidFill>
          </a:ln>
        </c:spPr>
        <c:crossAx val="3947945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23</c:v>
                </c:pt>
                <c:pt idx="1">
                  <c:v>7</c:v>
                </c:pt>
                <c:pt idx="2">
                  <c:v>2</c:v>
                </c:pt>
                <c:pt idx="3">
                  <c:v>0</c:v>
                </c:pt>
                <c:pt idx="4">
                  <c:v>0</c:v>
                </c:pt>
                <c:pt idx="5">
                  <c:v>0</c:v>
                </c:pt>
                <c:pt idx="6">
                  <c:v>0</c:v>
                </c:pt>
                <c:pt idx="7">
                  <c:v>0</c:v>
                </c:pt>
                <c:pt idx="8">
                  <c:v>0</c:v>
                </c:pt>
                <c:pt idx="9">
                  <c:v>0</c:v>
                </c:pt>
              </c:numCache>
            </c:numRef>
          </c:val>
        </c:ser>
        <c:axId val="43718933"/>
        <c:axId val="57926078"/>
      </c:barChart>
      <c:catAx>
        <c:axId val="4371893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926078"/>
        <c:crosses val="autoZero"/>
        <c:auto val="1"/>
        <c:lblOffset val="100"/>
        <c:tickLblSkip val="1"/>
        <c:noMultiLvlLbl val="0"/>
      </c:catAx>
      <c:valAx>
        <c:axId val="5792607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1893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32</c:v>
                </c:pt>
                <c:pt idx="1">
                  <c:v>4</c:v>
                </c:pt>
                <c:pt idx="2">
                  <c:v>1</c:v>
                </c:pt>
                <c:pt idx="3">
                  <c:v>0</c:v>
                </c:pt>
                <c:pt idx="4">
                  <c:v>1</c:v>
                </c:pt>
                <c:pt idx="5">
                  <c:v>1</c:v>
                </c:pt>
                <c:pt idx="6">
                  <c:v>0</c:v>
                </c:pt>
                <c:pt idx="7">
                  <c:v>0</c:v>
                </c:pt>
                <c:pt idx="8">
                  <c:v>0</c:v>
                </c:pt>
                <c:pt idx="9">
                  <c:v>0</c:v>
                </c:pt>
                <c:pt idx="10">
                  <c:v>0</c:v>
                </c:pt>
              </c:numCache>
            </c:numRef>
          </c:val>
        </c:ser>
        <c:axId val="51572655"/>
        <c:axId val="61500712"/>
      </c:barChart>
      <c:catAx>
        <c:axId val="5157265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500712"/>
        <c:crosses val="autoZero"/>
        <c:auto val="1"/>
        <c:lblOffset val="100"/>
        <c:tickLblSkip val="1"/>
        <c:noMultiLvlLbl val="0"/>
      </c:catAx>
      <c:valAx>
        <c:axId val="6150071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7265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numCache>
            </c:numRef>
          </c:val>
        </c:ser>
        <c:axId val="16635497"/>
        <c:axId val="15501746"/>
      </c:barChart>
      <c:catAx>
        <c:axId val="16635497"/>
        <c:scaling>
          <c:orientation val="minMax"/>
        </c:scaling>
        <c:axPos val="b"/>
        <c:delete val="1"/>
        <c:majorTickMark val="out"/>
        <c:minorTickMark val="none"/>
        <c:tickLblPos val="nextTo"/>
        <c:crossAx val="15501746"/>
        <c:crosses val="autoZero"/>
        <c:auto val="1"/>
        <c:lblOffset val="100"/>
        <c:tickLblSkip val="1"/>
        <c:noMultiLvlLbl val="0"/>
      </c:catAx>
      <c:valAx>
        <c:axId val="1550174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663549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2</c:v>
                </c:pt>
                <c:pt idx="1">
                  <c:v>2</c:v>
                </c:pt>
                <c:pt idx="2">
                  <c:v>5</c:v>
                </c:pt>
                <c:pt idx="3">
                  <c:v>9</c:v>
                </c:pt>
                <c:pt idx="4">
                  <c:v>5</c:v>
                </c:pt>
                <c:pt idx="5">
                  <c:v>2</c:v>
                </c:pt>
                <c:pt idx="6">
                  <c:v>2</c:v>
                </c:pt>
                <c:pt idx="7">
                  <c:v>2</c:v>
                </c:pt>
                <c:pt idx="8">
                  <c:v>2</c:v>
                </c:pt>
                <c:pt idx="9">
                  <c:v>0</c:v>
                </c:pt>
                <c:pt idx="10">
                  <c:v>0</c:v>
                </c:pt>
                <c:pt idx="11">
                  <c:v>0</c:v>
                </c:pt>
                <c:pt idx="12">
                  <c:v>1</c:v>
                </c:pt>
              </c:numCache>
            </c:numRef>
          </c:val>
        </c:ser>
        <c:axId val="5297987"/>
        <c:axId val="47681884"/>
      </c:barChart>
      <c:catAx>
        <c:axId val="529798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681884"/>
        <c:crosses val="autoZero"/>
        <c:auto val="1"/>
        <c:lblOffset val="100"/>
        <c:tickLblSkip val="1"/>
        <c:noMultiLvlLbl val="0"/>
      </c:catAx>
      <c:valAx>
        <c:axId val="4768188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798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Jan-13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0.4693333333333333</c:v>
                </c:pt>
                <c:pt idx="1">
                  <c:v>0.264</c:v>
                </c:pt>
                <c:pt idx="2">
                  <c:v>0.08266666666666667</c:v>
                </c:pt>
                <c:pt idx="3">
                  <c:v>0.029333333333333333</c:v>
                </c:pt>
                <c:pt idx="4">
                  <c:v>0.042666666666666665</c:v>
                </c:pt>
                <c:pt idx="5">
                  <c:v>0.04</c:v>
                </c:pt>
                <c:pt idx="6">
                  <c:v>0.0026666666666666666</c:v>
                </c:pt>
                <c:pt idx="7">
                  <c:v>0.06933333333333333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0.4257560312606184</c:v>
                </c:pt>
                <c:pt idx="1">
                  <c:v>0.2966360856269113</c:v>
                </c:pt>
                <c:pt idx="2">
                  <c:v>0.07611281005776419</c:v>
                </c:pt>
                <c:pt idx="3">
                  <c:v>0.045531770302412504</c:v>
                </c:pt>
                <c:pt idx="4">
                  <c:v>0.039415562351342165</c:v>
                </c:pt>
                <c:pt idx="5">
                  <c:v>0.050628610261637785</c:v>
                </c:pt>
                <c:pt idx="6">
                  <c:v>0.0020387359836901123</c:v>
                </c:pt>
                <c:pt idx="7">
                  <c:v>0.06388039415562351</c:v>
                </c:pt>
              </c:numCache>
            </c:numRef>
          </c:val>
        </c:ser>
        <c:axId val="26483773"/>
        <c:axId val="37027366"/>
      </c:barChart>
      <c:catAx>
        <c:axId val="2648377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7027366"/>
        <c:crosses val="autoZero"/>
        <c:auto val="1"/>
        <c:lblOffset val="100"/>
        <c:tickLblSkip val="1"/>
        <c:noMultiLvlLbl val="0"/>
      </c:catAx>
      <c:valAx>
        <c:axId val="3702736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4837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90" zoomScaleNormal="90"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January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Jan-13 (%)</v>
      </c>
      <c r="D28" s="92">
        <f>Data!C105</f>
        <v>0.4693333333333333</v>
      </c>
      <c r="E28" s="92">
        <f>Data!C106</f>
        <v>0.264</v>
      </c>
      <c r="F28" s="92">
        <f>Data!C107</f>
        <v>0.08266666666666667</v>
      </c>
      <c r="G28" s="92">
        <f>Data!C108</f>
        <v>0.029333333333333333</v>
      </c>
      <c r="H28" s="92">
        <f>Data!C109</f>
        <v>0.042666666666666665</v>
      </c>
      <c r="I28" s="92">
        <f>Data!C110</f>
        <v>0.04</v>
      </c>
      <c r="J28" s="92">
        <f>Data!C111</f>
        <v>0.0026666666666666666</v>
      </c>
      <c r="K28" s="92">
        <f>Data!C112</f>
        <v>0.06933333333333333</v>
      </c>
      <c r="L28" s="83"/>
      <c r="M28" s="61"/>
    </row>
    <row r="29" spans="1:13" ht="14.25">
      <c r="A29" s="60"/>
      <c r="B29" s="73" t="s">
        <v>39</v>
      </c>
      <c r="C29" s="74" t="s">
        <v>44</v>
      </c>
      <c r="D29" s="92">
        <f>Data!G105</f>
        <v>0.4257560312606184</v>
      </c>
      <c r="E29" s="92">
        <f>Data!G106</f>
        <v>0.2966360856269113</v>
      </c>
      <c r="F29" s="92">
        <f>Data!G107</f>
        <v>0.07611281005776419</v>
      </c>
      <c r="G29" s="92">
        <f>Data!G108</f>
        <v>0.045531770302412504</v>
      </c>
      <c r="H29" s="92">
        <f>Data!G109</f>
        <v>0.039415562351342165</v>
      </c>
      <c r="I29" s="92">
        <f>Data!G110</f>
        <v>0.050628610261637785</v>
      </c>
      <c r="J29" s="92">
        <f>Data!G111</f>
        <v>0.0020387359836901123</v>
      </c>
      <c r="K29" s="92">
        <f>Data!G112</f>
        <v>0.06388039415562351</v>
      </c>
      <c r="L29" s="67" t="s">
        <v>0</v>
      </c>
      <c r="M29" s="61"/>
    </row>
    <row r="30" spans="1:13" ht="14.25">
      <c r="A30" s="60"/>
      <c r="B30" s="75"/>
      <c r="C30" s="70" t="str">
        <f>Data!C67</f>
        <v>Youth</v>
      </c>
      <c r="D30" s="93">
        <f>Data!B105</f>
        <v>176</v>
      </c>
      <c r="E30" s="93">
        <f>Data!B106</f>
        <v>99</v>
      </c>
      <c r="F30" s="93">
        <f>Data!B107</f>
        <v>31</v>
      </c>
      <c r="G30" s="93">
        <f>Data!B108</f>
        <v>11</v>
      </c>
      <c r="H30" s="93">
        <f>Data!B109</f>
        <v>16</v>
      </c>
      <c r="I30" s="93">
        <f>Data!B110</f>
        <v>15</v>
      </c>
      <c r="J30" s="93">
        <f>Data!B111</f>
        <v>1</v>
      </c>
      <c r="K30" s="93">
        <f>Data!B112</f>
        <v>26</v>
      </c>
      <c r="L30" s="76">
        <f>Data!B113</f>
        <v>375</v>
      </c>
      <c r="M30" s="61"/>
    </row>
    <row r="31" spans="1:13" ht="14.25">
      <c r="A31" s="60"/>
      <c r="B31" s="75"/>
      <c r="C31" s="74" t="s">
        <v>38</v>
      </c>
      <c r="D31" s="93">
        <f>Data!F105</f>
        <v>1253</v>
      </c>
      <c r="E31" s="93">
        <f>Data!F106</f>
        <v>873</v>
      </c>
      <c r="F31" s="93">
        <f>Data!F107</f>
        <v>224</v>
      </c>
      <c r="G31" s="93">
        <f>Data!F108</f>
        <v>134</v>
      </c>
      <c r="H31" s="93">
        <f>Data!F109</f>
        <v>116</v>
      </c>
      <c r="I31" s="93">
        <f>Data!F110</f>
        <v>149</v>
      </c>
      <c r="J31" s="93">
        <f>Data!F111</f>
        <v>6</v>
      </c>
      <c r="K31" s="93">
        <f>Data!F112</f>
        <v>188</v>
      </c>
      <c r="L31" s="76">
        <f>Data!F113</f>
        <v>2943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2/28/2013.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January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Jan-13 (LOS)</v>
      </c>
      <c r="D28" s="111">
        <f>Data!B120</f>
        <v>11.519560357675116</v>
      </c>
      <c r="E28" s="111">
        <f>Data!B121</f>
        <v>4.744494121543301</v>
      </c>
      <c r="F28" s="111">
        <f>Data!B122</f>
        <v>2.0169222633527233</v>
      </c>
      <c r="G28" s="111">
        <f>Data!B123</f>
        <v>4.828614008941877</v>
      </c>
      <c r="H28" s="111">
        <f>Data!B124</f>
        <v>4.317622950819673</v>
      </c>
      <c r="I28" s="111">
        <f>Data!B125</f>
        <v>8.338797814207648</v>
      </c>
      <c r="J28" s="111">
        <f>Data!B126</f>
        <v>18.491803278688526</v>
      </c>
      <c r="K28" s="111">
        <f>Data!B127</f>
        <v>7.509457755359393</v>
      </c>
      <c r="L28" s="83"/>
      <c r="M28" s="61"/>
    </row>
    <row r="29" spans="1:13" ht="14.25">
      <c r="A29" s="60"/>
      <c r="B29" s="73" t="s">
        <v>39</v>
      </c>
      <c r="C29" s="74" t="s">
        <v>102</v>
      </c>
      <c r="D29" s="111">
        <f>Data!F120</f>
        <v>11.468135491214518</v>
      </c>
      <c r="E29" s="111">
        <f>Data!F121</f>
        <v>5.22963964471485</v>
      </c>
      <c r="F29" s="111">
        <f>Data!F122</f>
        <v>3.1753512880562065</v>
      </c>
      <c r="G29" s="111">
        <f>Data!F123</f>
        <v>6.665769513090289</v>
      </c>
      <c r="H29" s="111">
        <f>Data!F124</f>
        <v>5.701243640474845</v>
      </c>
      <c r="I29" s="111">
        <f>Data!F125</f>
        <v>9.279788755638679</v>
      </c>
      <c r="J29" s="111">
        <f>Data!F126</f>
        <v>13.863387978142077</v>
      </c>
      <c r="K29" s="111">
        <f>Data!F127</f>
        <v>6.264213463550754</v>
      </c>
      <c r="L29" s="67" t="s">
        <v>0</v>
      </c>
      <c r="M29" s="61"/>
    </row>
    <row r="30" spans="1:13" ht="14.25">
      <c r="A30" s="60"/>
      <c r="B30" s="75"/>
      <c r="C30" s="70" t="str">
        <f>Data!C67</f>
        <v>Youth</v>
      </c>
      <c r="D30" s="93">
        <f>Data!B105</f>
        <v>176</v>
      </c>
      <c r="E30" s="93">
        <f>Data!B106</f>
        <v>99</v>
      </c>
      <c r="F30" s="93">
        <f>Data!B107</f>
        <v>31</v>
      </c>
      <c r="G30" s="93">
        <f>Data!B108</f>
        <v>11</v>
      </c>
      <c r="H30" s="93">
        <f>Data!B109</f>
        <v>16</v>
      </c>
      <c r="I30" s="93">
        <f>Data!B110</f>
        <v>15</v>
      </c>
      <c r="J30" s="93">
        <f>Data!B111</f>
        <v>1</v>
      </c>
      <c r="K30" s="93">
        <f>Data!B112</f>
        <v>26</v>
      </c>
      <c r="L30" s="76">
        <f>Data!B113</f>
        <v>375</v>
      </c>
      <c r="M30" s="61"/>
    </row>
    <row r="31" spans="1:13" ht="14.25">
      <c r="A31" s="60"/>
      <c r="B31" s="75"/>
      <c r="C31" s="74" t="s">
        <v>38</v>
      </c>
      <c r="D31" s="93">
        <f>Data!F105</f>
        <v>1253</v>
      </c>
      <c r="E31" s="93">
        <f>Data!F106</f>
        <v>873</v>
      </c>
      <c r="F31" s="93">
        <f>Data!F107</f>
        <v>224</v>
      </c>
      <c r="G31" s="93">
        <f>Data!F108</f>
        <v>134</v>
      </c>
      <c r="H31" s="93">
        <f>Data!F109</f>
        <v>116</v>
      </c>
      <c r="I31" s="93">
        <f>Data!F110</f>
        <v>149</v>
      </c>
      <c r="J31" s="93">
        <f>Data!F111</f>
        <v>6</v>
      </c>
      <c r="K31" s="93">
        <f>Data!F112</f>
        <v>188</v>
      </c>
      <c r="L31" s="76">
        <f>Data!F113</f>
        <v>2943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2/28/2013.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January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2/28/2013.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January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2/28/2013.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January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2/28/2013.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January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10.538940809968848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90% of youth enrolled.</v>
      </c>
      <c r="D41" s="101"/>
      <c r="E41" s="101"/>
      <c r="F41" s="101"/>
      <c r="G41" s="101"/>
      <c r="H41" s="101"/>
      <c r="I41" s="101"/>
      <c r="J41" s="101"/>
      <c r="K41" s="101"/>
      <c r="L41" s="101"/>
      <c r="M41" s="102"/>
    </row>
    <row r="42" spans="1:13" ht="12.75">
      <c r="A42" s="107" t="str">
        <f>Data!R27</f>
        <v>Prepared by the Massachusetts Behavioral Health Partnership on 2/28/2013.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9">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7</v>
      </c>
      <c r="T2" s="2"/>
      <c r="U2">
        <v>1</v>
      </c>
      <c r="W2">
        <v>2013</v>
      </c>
    </row>
    <row r="3" spans="8:23" ht="14.25">
      <c r="H3" s="5"/>
      <c r="I3" s="18"/>
      <c r="J3" s="48">
        <v>3522</v>
      </c>
      <c r="K3" s="25">
        <v>2803.5920454545453</v>
      </c>
      <c r="L3" s="29">
        <v>0.7960227272727273</v>
      </c>
      <c r="M3" s="30">
        <v>39</v>
      </c>
      <c r="N3" s="31">
        <v>7.153846153846154</v>
      </c>
      <c r="O3" s="16">
        <v>5.918793503480279</v>
      </c>
      <c r="P3" s="149">
        <v>431</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208</v>
      </c>
      <c r="T12" s="5" t="s">
        <v>58</v>
      </c>
      <c r="U12" s="25">
        <v>13</v>
      </c>
      <c r="V12" s="25" t="s">
        <v>206</v>
      </c>
      <c r="W12" s="130" t="s">
        <v>165</v>
      </c>
    </row>
    <row r="13" spans="8:23" ht="14.25">
      <c r="H13" s="34">
        <v>9</v>
      </c>
      <c r="I13" s="151" t="s">
        <v>59</v>
      </c>
      <c r="J13" s="48"/>
      <c r="K13" s="48"/>
      <c r="L13" s="154"/>
      <c r="M13" s="48"/>
      <c r="N13" s="16"/>
      <c r="O13" s="121"/>
      <c r="P13" s="122"/>
      <c r="R13" s="18">
        <v>9</v>
      </c>
      <c r="S13" s="6" t="s">
        <v>209</v>
      </c>
      <c r="T13" s="5" t="s">
        <v>59</v>
      </c>
      <c r="U13" s="25">
        <v>13</v>
      </c>
      <c r="V13" s="25" t="s">
        <v>206</v>
      </c>
      <c r="W13" s="130" t="s">
        <v>166</v>
      </c>
    </row>
    <row r="14" spans="8:23" ht="14.25">
      <c r="H14" s="34">
        <v>10</v>
      </c>
      <c r="I14" s="151" t="s">
        <v>60</v>
      </c>
      <c r="J14" s="48"/>
      <c r="K14" s="48"/>
      <c r="L14" s="154"/>
      <c r="M14" s="48"/>
      <c r="N14" s="16"/>
      <c r="O14" s="121"/>
      <c r="P14" s="122"/>
      <c r="R14" s="18">
        <v>10</v>
      </c>
      <c r="S14" s="6" t="s">
        <v>210</v>
      </c>
      <c r="T14" s="5" t="s">
        <v>60</v>
      </c>
      <c r="U14" s="25">
        <v>13</v>
      </c>
      <c r="V14" s="25" t="s">
        <v>206</v>
      </c>
      <c r="W14" s="130" t="s">
        <v>167</v>
      </c>
    </row>
    <row r="15" spans="8:23" ht="14.25">
      <c r="H15" s="34">
        <v>11</v>
      </c>
      <c r="I15" s="151" t="s">
        <v>61</v>
      </c>
      <c r="J15" s="48"/>
      <c r="K15" s="48"/>
      <c r="L15" s="154"/>
      <c r="M15" s="48"/>
      <c r="N15" s="16"/>
      <c r="O15" s="121"/>
      <c r="P15" s="122"/>
      <c r="R15" s="18">
        <v>11</v>
      </c>
      <c r="S15" s="6" t="s">
        <v>211</v>
      </c>
      <c r="T15" s="5" t="s">
        <v>61</v>
      </c>
      <c r="U15" s="25">
        <v>13</v>
      </c>
      <c r="V15" s="25" t="s">
        <v>206</v>
      </c>
      <c r="W15" s="130" t="s">
        <v>61</v>
      </c>
    </row>
    <row r="16" spans="8:23" ht="14.25">
      <c r="H16" s="34">
        <v>12</v>
      </c>
      <c r="I16" s="151" t="s">
        <v>62</v>
      </c>
      <c r="J16" s="48"/>
      <c r="K16" s="48"/>
      <c r="L16" s="154"/>
      <c r="M16" s="48"/>
      <c r="N16" s="16"/>
      <c r="O16" s="121"/>
      <c r="P16" s="122"/>
      <c r="R16" s="18">
        <v>12</v>
      </c>
      <c r="S16" s="6" t="s">
        <v>212</v>
      </c>
      <c r="T16" s="5" t="s">
        <v>62</v>
      </c>
      <c r="U16" s="25">
        <v>13</v>
      </c>
      <c r="V16" s="25" t="s">
        <v>206</v>
      </c>
      <c r="W16" s="130" t="s">
        <v>168</v>
      </c>
    </row>
    <row r="17" spans="8:23" ht="14.25">
      <c r="H17" s="5"/>
      <c r="I17" s="131"/>
      <c r="J17" s="5">
        <v>375</v>
      </c>
      <c r="K17" s="16">
        <v>8.05516939890711</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205</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41333</v>
      </c>
      <c r="V25" s="5"/>
      <c r="W25" s="5" t="s">
        <v>216</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217</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5" t="s">
        <v>218</v>
      </c>
      <c r="S30" s="196"/>
      <c r="T30" s="196"/>
      <c r="U30" s="196"/>
      <c r="V30" s="196"/>
      <c r="W30" s="19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c r="J36" s="16"/>
      <c r="K36" s="16"/>
      <c r="L36" s="16"/>
      <c r="M36" s="16"/>
      <c r="N36" s="125">
        <v>178.05</v>
      </c>
      <c r="O36" s="5"/>
      <c r="R36" t="s">
        <v>120</v>
      </c>
    </row>
    <row r="37" spans="1:15" ht="14.25">
      <c r="A37" s="18" t="s">
        <v>30</v>
      </c>
      <c r="B37" s="16">
        <v>152.05</v>
      </c>
      <c r="C37" s="16">
        <v>161.2</v>
      </c>
      <c r="D37" s="16">
        <v>157.79999999999995</v>
      </c>
      <c r="E37" s="16">
        <v>153.7</v>
      </c>
      <c r="F37" s="16">
        <v>151.2</v>
      </c>
      <c r="G37" s="16">
        <v>148.5</v>
      </c>
      <c r="H37" s="16">
        <v>137.55</v>
      </c>
      <c r="I37" s="16"/>
      <c r="J37" s="16"/>
      <c r="K37" s="16"/>
      <c r="L37" s="16"/>
      <c r="M37" s="16"/>
      <c r="N37" s="125">
        <v>137.55</v>
      </c>
      <c r="O37" s="5"/>
    </row>
    <row r="38" spans="1:18" ht="14.25">
      <c r="A38" s="18" t="s">
        <v>29</v>
      </c>
      <c r="B38" s="16">
        <v>3</v>
      </c>
      <c r="C38" s="16">
        <v>4</v>
      </c>
      <c r="D38" s="16">
        <v>4</v>
      </c>
      <c r="E38" s="16">
        <v>4</v>
      </c>
      <c r="F38" s="16">
        <v>4</v>
      </c>
      <c r="G38" s="16">
        <v>6.1</v>
      </c>
      <c r="H38" s="16">
        <v>5.4</v>
      </c>
      <c r="I38" s="16"/>
      <c r="J38" s="16"/>
      <c r="K38" s="16"/>
      <c r="L38" s="16"/>
      <c r="M38" s="16"/>
      <c r="N38" s="125">
        <v>5.4</v>
      </c>
      <c r="O38" s="5"/>
      <c r="R38" t="s">
        <v>121</v>
      </c>
    </row>
    <row r="39" spans="1:18" ht="14.25">
      <c r="A39" s="18" t="s">
        <v>32</v>
      </c>
      <c r="B39" s="16">
        <v>267.7049999999999</v>
      </c>
      <c r="C39" s="16">
        <v>257.25499999999994</v>
      </c>
      <c r="D39" s="16">
        <v>256.405</v>
      </c>
      <c r="E39" s="16">
        <v>263.505</v>
      </c>
      <c r="F39" s="16">
        <v>269.205</v>
      </c>
      <c r="G39" s="16">
        <v>265.605</v>
      </c>
      <c r="H39" s="16">
        <v>263.755</v>
      </c>
      <c r="I39" s="16"/>
      <c r="J39" s="16"/>
      <c r="K39" s="16"/>
      <c r="L39" s="16"/>
      <c r="M39" s="16"/>
      <c r="N39" s="125">
        <v>263.755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c r="J40" s="171"/>
      <c r="K40" s="171"/>
      <c r="L40" s="171"/>
      <c r="M40" s="171"/>
      <c r="N40" s="126">
        <v>0.5546728971962617</v>
      </c>
      <c r="O40" s="5"/>
      <c r="R40" s="41"/>
    </row>
    <row r="41" spans="1:15" ht="14.25">
      <c r="A41" s="18" t="s">
        <v>34</v>
      </c>
      <c r="B41" s="16">
        <v>347.67</v>
      </c>
      <c r="C41" s="16">
        <v>352.21999999999997</v>
      </c>
      <c r="D41" s="16">
        <v>351.52</v>
      </c>
      <c r="E41" s="16">
        <v>341.92</v>
      </c>
      <c r="F41" s="16">
        <v>342.9</v>
      </c>
      <c r="G41" s="16">
        <v>331</v>
      </c>
      <c r="H41" s="16">
        <v>321</v>
      </c>
      <c r="I41" s="16"/>
      <c r="J41" s="16"/>
      <c r="K41" s="16"/>
      <c r="L41" s="16"/>
      <c r="M41" s="16"/>
      <c r="N41" s="125">
        <v>321</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2</v>
      </c>
      <c r="E48" s="10">
        <v>0</v>
      </c>
      <c r="F48" s="32">
        <v>0</v>
      </c>
      <c r="G48" s="3">
        <v>23</v>
      </c>
      <c r="J48" s="10"/>
      <c r="K48" s="32" t="s">
        <v>220</v>
      </c>
      <c r="L48" s="32">
        <v>32</v>
      </c>
      <c r="M48" s="21"/>
      <c r="O48" s="18"/>
      <c r="P48" s="12"/>
      <c r="Q48" s="32" t="s">
        <v>221</v>
      </c>
      <c r="R48" s="32">
        <v>279</v>
      </c>
      <c r="S48" s="147">
        <v>0.6473317865429234</v>
      </c>
      <c r="T48" s="21">
        <v>279</v>
      </c>
      <c r="W48" s="18"/>
      <c r="X48" s="12"/>
      <c r="Y48" s="32" t="s">
        <v>221</v>
      </c>
      <c r="Z48" s="32">
        <v>1478</v>
      </c>
      <c r="AA48" s="147">
        <v>0.5158813263525306</v>
      </c>
      <c r="AB48" s="21">
        <v>1478</v>
      </c>
    </row>
    <row r="49" spans="1:28" ht="14.25">
      <c r="A49" s="10">
        <v>1</v>
      </c>
      <c r="B49" s="12" t="s">
        <v>21</v>
      </c>
      <c r="C49" s="3">
        <v>2</v>
      </c>
      <c r="E49" s="10">
        <v>1</v>
      </c>
      <c r="F49" s="11" t="s">
        <v>84</v>
      </c>
      <c r="G49" s="3">
        <v>7</v>
      </c>
      <c r="J49" s="10"/>
      <c r="K49" s="32" t="s">
        <v>222</v>
      </c>
      <c r="L49" s="32">
        <v>4</v>
      </c>
      <c r="M49" s="21"/>
      <c r="O49" s="18"/>
      <c r="P49" s="12"/>
      <c r="Q49" s="32" t="s">
        <v>223</v>
      </c>
      <c r="R49" s="32">
        <v>109</v>
      </c>
      <c r="S49" s="147">
        <v>0.9002320185614849</v>
      </c>
      <c r="T49" s="21">
        <v>388</v>
      </c>
      <c r="W49" s="18"/>
      <c r="X49" s="12"/>
      <c r="Y49" s="32" t="s">
        <v>223</v>
      </c>
      <c r="Z49" s="32">
        <v>1096</v>
      </c>
      <c r="AA49" s="147">
        <v>0.8984293193717278</v>
      </c>
      <c r="AB49" s="21">
        <v>2574</v>
      </c>
    </row>
    <row r="50" spans="1:28" ht="14.25">
      <c r="A50" s="10">
        <v>2</v>
      </c>
      <c r="B50" s="12" t="s">
        <v>22</v>
      </c>
      <c r="C50" s="3">
        <v>5</v>
      </c>
      <c r="E50" s="10">
        <v>2</v>
      </c>
      <c r="F50" s="11" t="s">
        <v>85</v>
      </c>
      <c r="G50" s="3">
        <v>2</v>
      </c>
      <c r="J50" s="10"/>
      <c r="K50" s="32" t="s">
        <v>224</v>
      </c>
      <c r="L50" s="32">
        <v>1</v>
      </c>
      <c r="M50" s="21"/>
      <c r="O50" s="18"/>
      <c r="P50" s="12"/>
      <c r="Q50" s="32" t="s">
        <v>225</v>
      </c>
      <c r="R50" s="32">
        <v>7</v>
      </c>
      <c r="S50" s="147">
        <v>0.9164733178654292</v>
      </c>
      <c r="T50" s="21">
        <v>395</v>
      </c>
      <c r="W50" s="18"/>
      <c r="X50" s="12"/>
      <c r="Y50" s="32" t="s">
        <v>222</v>
      </c>
      <c r="Z50" s="32">
        <v>124</v>
      </c>
      <c r="AA50" s="147">
        <v>0.9417102966841187</v>
      </c>
      <c r="AB50" s="21">
        <v>2698</v>
      </c>
    </row>
    <row r="51" spans="1:28" ht="14.25">
      <c r="A51" s="10">
        <v>3</v>
      </c>
      <c r="B51" s="13" t="s">
        <v>23</v>
      </c>
      <c r="C51" s="3">
        <v>9</v>
      </c>
      <c r="E51" s="10">
        <v>3</v>
      </c>
      <c r="F51" s="32" t="s">
        <v>86</v>
      </c>
      <c r="G51" s="3">
        <v>0</v>
      </c>
      <c r="J51" s="10"/>
      <c r="K51" s="32" t="s">
        <v>226</v>
      </c>
      <c r="L51" s="32">
        <v>0</v>
      </c>
      <c r="M51" s="21"/>
      <c r="O51" s="18"/>
      <c r="P51" s="12"/>
      <c r="Q51" s="32" t="s">
        <v>227</v>
      </c>
      <c r="R51" s="32">
        <v>5</v>
      </c>
      <c r="S51" s="147">
        <v>0.9280742459396751</v>
      </c>
      <c r="T51" s="21">
        <v>400</v>
      </c>
      <c r="W51" s="18"/>
      <c r="X51" s="12"/>
      <c r="Y51" s="32" t="s">
        <v>224</v>
      </c>
      <c r="Z51" s="32">
        <v>58</v>
      </c>
      <c r="AA51" s="147">
        <v>0.9619546247818499</v>
      </c>
      <c r="AB51" s="21">
        <v>2756</v>
      </c>
    </row>
    <row r="52" spans="1:28" ht="14.25">
      <c r="A52" s="10">
        <v>4</v>
      </c>
      <c r="B52" s="12" t="s">
        <v>24</v>
      </c>
      <c r="C52" s="3">
        <v>5</v>
      </c>
      <c r="E52" s="10">
        <v>4</v>
      </c>
      <c r="F52" s="32" t="s">
        <v>87</v>
      </c>
      <c r="G52" s="3">
        <v>0</v>
      </c>
      <c r="J52" s="10"/>
      <c r="K52" s="32" t="s">
        <v>228</v>
      </c>
      <c r="L52" s="32">
        <v>1</v>
      </c>
      <c r="M52" s="21"/>
      <c r="O52" s="18"/>
      <c r="P52" s="12"/>
      <c r="Q52" s="32" t="s">
        <v>224</v>
      </c>
      <c r="R52" s="32">
        <v>11</v>
      </c>
      <c r="S52" s="147">
        <v>0.9535962877030162</v>
      </c>
      <c r="T52" s="21">
        <v>411</v>
      </c>
      <c r="W52" s="18"/>
      <c r="X52" s="12"/>
      <c r="Y52" s="32" t="s">
        <v>226</v>
      </c>
      <c r="Z52" s="32">
        <v>31</v>
      </c>
      <c r="AA52" s="147">
        <v>0.9727748691099476</v>
      </c>
      <c r="AB52" s="21">
        <v>2787</v>
      </c>
    </row>
    <row r="53" spans="1:28" ht="14.25">
      <c r="A53" s="10">
        <v>5</v>
      </c>
      <c r="B53" s="12" t="s">
        <v>25</v>
      </c>
      <c r="C53" s="3">
        <v>2</v>
      </c>
      <c r="E53" s="10">
        <v>5</v>
      </c>
      <c r="F53" s="32" t="s">
        <v>88</v>
      </c>
      <c r="G53" s="3">
        <v>0</v>
      </c>
      <c r="J53" s="10"/>
      <c r="K53" s="32" t="s">
        <v>229</v>
      </c>
      <c r="L53" s="32">
        <v>1</v>
      </c>
      <c r="M53" s="21"/>
      <c r="O53" s="18"/>
      <c r="P53" s="12"/>
      <c r="Q53" s="32" t="s">
        <v>226</v>
      </c>
      <c r="R53" s="32">
        <v>3</v>
      </c>
      <c r="S53" s="147">
        <v>0.9605568445475638</v>
      </c>
      <c r="T53" s="21">
        <v>414</v>
      </c>
      <c r="W53" s="18"/>
      <c r="X53" s="12"/>
      <c r="Y53" s="32" t="s">
        <v>228</v>
      </c>
      <c r="Z53" s="32">
        <v>47</v>
      </c>
      <c r="AA53" s="147">
        <v>0.9891797556719023</v>
      </c>
      <c r="AB53" s="21">
        <v>2834</v>
      </c>
    </row>
    <row r="54" spans="1:28" ht="14.25">
      <c r="A54" s="10">
        <v>6</v>
      </c>
      <c r="B54" s="12" t="s">
        <v>26</v>
      </c>
      <c r="C54" s="3">
        <v>2</v>
      </c>
      <c r="E54" s="10">
        <v>6</v>
      </c>
      <c r="F54" s="32" t="s">
        <v>89</v>
      </c>
      <c r="G54" s="3">
        <v>0</v>
      </c>
      <c r="J54" s="10"/>
      <c r="K54" s="32" t="s">
        <v>230</v>
      </c>
      <c r="L54" s="32">
        <v>0</v>
      </c>
      <c r="M54" s="21"/>
      <c r="O54" s="18"/>
      <c r="P54" s="12"/>
      <c r="Q54" s="32" t="s">
        <v>228</v>
      </c>
      <c r="R54" s="32">
        <v>8</v>
      </c>
      <c r="S54" s="147">
        <v>0.9791183294663574</v>
      </c>
      <c r="T54" s="21">
        <v>422</v>
      </c>
      <c r="W54" s="18"/>
      <c r="X54" s="12"/>
      <c r="Y54" s="32" t="s">
        <v>229</v>
      </c>
      <c r="Z54" s="32">
        <v>11</v>
      </c>
      <c r="AA54" s="147">
        <v>0.9930191972076788</v>
      </c>
      <c r="AB54" s="21">
        <v>2845</v>
      </c>
    </row>
    <row r="55" spans="1:28" ht="14.25">
      <c r="A55" s="10">
        <v>7</v>
      </c>
      <c r="B55" s="12" t="s">
        <v>27</v>
      </c>
      <c r="C55" s="3">
        <v>2</v>
      </c>
      <c r="E55" s="10">
        <v>7</v>
      </c>
      <c r="F55" s="32" t="s">
        <v>90</v>
      </c>
      <c r="G55" s="3">
        <v>0</v>
      </c>
      <c r="J55" s="10"/>
      <c r="K55" s="32" t="s">
        <v>231</v>
      </c>
      <c r="L55" s="32">
        <v>0</v>
      </c>
      <c r="M55" s="21"/>
      <c r="O55" s="18"/>
      <c r="P55" s="12"/>
      <c r="Q55" s="32" t="s">
        <v>229</v>
      </c>
      <c r="R55" s="32">
        <v>2</v>
      </c>
      <c r="S55" s="147">
        <v>0.9837587006960556</v>
      </c>
      <c r="T55" s="21">
        <v>424</v>
      </c>
      <c r="W55" s="18"/>
      <c r="X55" s="12"/>
      <c r="Y55" s="32" t="s">
        <v>230</v>
      </c>
      <c r="Z55" s="32">
        <v>7</v>
      </c>
      <c r="AA55" s="147">
        <v>0.9954624781849912</v>
      </c>
      <c r="AB55" s="21">
        <v>2852</v>
      </c>
    </row>
    <row r="56" spans="1:28" ht="14.25">
      <c r="A56" s="10">
        <v>8</v>
      </c>
      <c r="B56" s="13" t="s">
        <v>118</v>
      </c>
      <c r="C56" s="3">
        <v>2</v>
      </c>
      <c r="E56" s="10">
        <v>8</v>
      </c>
      <c r="F56" s="32" t="s">
        <v>170</v>
      </c>
      <c r="G56" s="3">
        <v>0</v>
      </c>
      <c r="J56" s="18"/>
      <c r="K56" s="32" t="s">
        <v>232</v>
      </c>
      <c r="L56" s="32">
        <v>0</v>
      </c>
      <c r="M56" s="21"/>
      <c r="O56" s="18"/>
      <c r="P56" s="5"/>
      <c r="Q56" s="32" t="s">
        <v>230</v>
      </c>
      <c r="R56" s="32">
        <v>3</v>
      </c>
      <c r="S56" s="147">
        <v>0.9907192575406032</v>
      </c>
      <c r="T56" s="21">
        <v>427</v>
      </c>
      <c r="W56" s="18"/>
      <c r="X56" s="5"/>
      <c r="Y56" s="32" t="s">
        <v>231</v>
      </c>
      <c r="Z56" s="32">
        <v>4</v>
      </c>
      <c r="AA56" s="147">
        <v>0.9968586387434555</v>
      </c>
      <c r="AB56" s="21">
        <v>2856</v>
      </c>
    </row>
    <row r="57" spans="1:28" ht="14.25">
      <c r="A57" s="10">
        <v>9</v>
      </c>
      <c r="B57" s="13" t="s">
        <v>173</v>
      </c>
      <c r="C57" s="3">
        <v>0</v>
      </c>
      <c r="E57" s="10">
        <v>9</v>
      </c>
      <c r="F57" s="155" t="s">
        <v>172</v>
      </c>
      <c r="G57" s="3">
        <v>0</v>
      </c>
      <c r="J57" s="18"/>
      <c r="K57" s="32" t="s">
        <v>233</v>
      </c>
      <c r="L57" s="32">
        <v>0</v>
      </c>
      <c r="M57" s="21"/>
      <c r="O57" s="18"/>
      <c r="P57" s="5"/>
      <c r="Q57" s="32" t="s">
        <v>231</v>
      </c>
      <c r="R57" s="32">
        <v>0</v>
      </c>
      <c r="S57" s="147">
        <v>0.9907192575406032</v>
      </c>
      <c r="T57" s="21">
        <v>427</v>
      </c>
      <c r="W57" s="18"/>
      <c r="X57" s="5"/>
      <c r="Y57" s="32" t="s">
        <v>232</v>
      </c>
      <c r="Z57" s="32">
        <v>2</v>
      </c>
      <c r="AA57" s="147">
        <v>0.9975567190226876</v>
      </c>
      <c r="AB57" s="21">
        <v>2858</v>
      </c>
    </row>
    <row r="58" spans="1:28" ht="15" thickBot="1">
      <c r="A58" s="163">
        <v>10</v>
      </c>
      <c r="B58" s="164" t="s">
        <v>196</v>
      </c>
      <c r="C58" s="3">
        <v>0</v>
      </c>
      <c r="E58" s="4"/>
      <c r="F58" s="7"/>
      <c r="G58" s="20">
        <v>32</v>
      </c>
      <c r="J58" s="18"/>
      <c r="K58" s="32" t="s">
        <v>234</v>
      </c>
      <c r="L58" s="32">
        <v>0</v>
      </c>
      <c r="M58" s="21"/>
      <c r="O58" s="18"/>
      <c r="P58" s="5"/>
      <c r="Q58" s="32" t="s">
        <v>232</v>
      </c>
      <c r="R58" s="32">
        <v>0</v>
      </c>
      <c r="S58" s="147">
        <v>0.9907192575406032</v>
      </c>
      <c r="T58" s="21">
        <v>427</v>
      </c>
      <c r="W58" s="18"/>
      <c r="X58" s="5"/>
      <c r="Y58" s="32" t="s">
        <v>233</v>
      </c>
      <c r="Z58" s="32">
        <v>4</v>
      </c>
      <c r="AA58" s="147">
        <v>0.9989528795811519</v>
      </c>
      <c r="AB58" s="21">
        <v>2862</v>
      </c>
    </row>
    <row r="59" spans="1:28" ht="15" thickBot="1">
      <c r="A59" s="10">
        <v>11</v>
      </c>
      <c r="B59" s="13" t="s">
        <v>195</v>
      </c>
      <c r="C59" s="3">
        <v>0</v>
      </c>
      <c r="J59" s="4"/>
      <c r="K59" s="46" t="s">
        <v>0</v>
      </c>
      <c r="L59" s="47">
        <v>39</v>
      </c>
      <c r="M59" s="19"/>
      <c r="O59" s="18"/>
      <c r="P59" s="5"/>
      <c r="Q59" s="32" t="s">
        <v>233</v>
      </c>
      <c r="R59" s="32">
        <v>2</v>
      </c>
      <c r="S59" s="147">
        <v>0.9953596287703016</v>
      </c>
      <c r="T59" s="21">
        <v>429</v>
      </c>
      <c r="W59" s="18"/>
      <c r="X59" s="5"/>
      <c r="Y59" s="32" t="s">
        <v>234</v>
      </c>
      <c r="Z59" s="32">
        <v>3</v>
      </c>
      <c r="AA59" s="147">
        <v>1</v>
      </c>
      <c r="AB59" s="21">
        <v>2865</v>
      </c>
    </row>
    <row r="60" spans="1:28" ht="15" thickBot="1">
      <c r="A60" s="175">
        <v>12</v>
      </c>
      <c r="B60" s="172" t="s">
        <v>197</v>
      </c>
      <c r="C60" s="173">
        <v>1</v>
      </c>
      <c r="J60" s="5"/>
      <c r="K60" s="134"/>
      <c r="L60" s="32"/>
      <c r="M60" s="5"/>
      <c r="O60" s="18"/>
      <c r="P60" s="5"/>
      <c r="Q60" s="32" t="s">
        <v>234</v>
      </c>
      <c r="R60" s="32">
        <v>2</v>
      </c>
      <c r="S60" s="147">
        <v>1</v>
      </c>
      <c r="T60" s="21">
        <v>431</v>
      </c>
      <c r="W60" s="18"/>
      <c r="X60" s="5"/>
      <c r="Y60" s="32"/>
      <c r="Z60" s="32"/>
      <c r="AA60" s="5"/>
      <c r="AB60" s="21"/>
    </row>
    <row r="61" spans="3:28" ht="15" thickBot="1">
      <c r="C61" s="174">
        <v>32</v>
      </c>
      <c r="O61" s="4"/>
      <c r="P61" s="7"/>
      <c r="Q61" s="46" t="s">
        <v>0</v>
      </c>
      <c r="R61" s="47">
        <v>431</v>
      </c>
      <c r="S61" s="33"/>
      <c r="T61" s="19"/>
      <c r="W61" s="4"/>
      <c r="X61" s="7"/>
      <c r="Y61" s="46" t="s">
        <v>0</v>
      </c>
      <c r="Z61" s="47">
        <v>2865</v>
      </c>
      <c r="AA61" s="33"/>
      <c r="AB61" s="19"/>
    </row>
    <row r="62" spans="15:20" ht="14.25">
      <c r="O62" s="5"/>
      <c r="P62" s="5"/>
      <c r="Q62" s="134"/>
      <c r="R62" s="32"/>
      <c r="S62" s="16"/>
      <c r="T62" s="5"/>
    </row>
    <row r="63" spans="15:20" ht="15" thickBot="1">
      <c r="O63" s="5"/>
      <c r="P63" s="5"/>
      <c r="Q63" s="134"/>
      <c r="R63" s="32"/>
      <c r="S63" s="16"/>
      <c r="T63" s="5"/>
    </row>
    <row r="64" spans="1:21" ht="21">
      <c r="A64" s="202" t="s">
        <v>63</v>
      </c>
      <c r="B64" s="203"/>
      <c r="C64" s="203"/>
      <c r="D64" s="203"/>
      <c r="E64" s="203"/>
      <c r="F64" s="203"/>
      <c r="G64" s="20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205</v>
      </c>
      <c r="Q67" s="12" t="s">
        <v>208</v>
      </c>
      <c r="R67" s="12" t="s">
        <v>209</v>
      </c>
      <c r="S67" s="12" t="s">
        <v>210</v>
      </c>
      <c r="T67" s="12" t="s">
        <v>211</v>
      </c>
      <c r="U67" s="3" t="s">
        <v>212</v>
      </c>
    </row>
    <row r="68" spans="1:21" ht="28.5">
      <c r="A68" s="143" t="s">
        <v>106</v>
      </c>
      <c r="B68" s="5">
        <v>152</v>
      </c>
      <c r="C68" s="23">
        <v>0.23493044822256567</v>
      </c>
      <c r="D68" s="5"/>
      <c r="E68" s="5" t="s">
        <v>3</v>
      </c>
      <c r="F68" s="5">
        <v>1062</v>
      </c>
      <c r="G68" s="23">
        <v>0.2520170859041291</v>
      </c>
      <c r="H68" s="5"/>
      <c r="I68" s="5" t="s">
        <v>106</v>
      </c>
      <c r="J68" s="16">
        <v>167</v>
      </c>
      <c r="K68" s="16">
        <v>169</v>
      </c>
      <c r="L68" s="16">
        <v>137</v>
      </c>
      <c r="M68" s="16">
        <v>178</v>
      </c>
      <c r="N68" s="16">
        <v>145</v>
      </c>
      <c r="O68" s="16">
        <v>99</v>
      </c>
      <c r="P68" s="16">
        <v>152</v>
      </c>
      <c r="Q68" s="16" t="s">
        <v>207</v>
      </c>
      <c r="R68" s="16" t="s">
        <v>207</v>
      </c>
      <c r="S68" s="16" t="s">
        <v>207</v>
      </c>
      <c r="T68" s="16" t="s">
        <v>207</v>
      </c>
      <c r="U68" s="125" t="s">
        <v>207</v>
      </c>
    </row>
    <row r="69" spans="1:21" ht="14.25">
      <c r="A69" s="18" t="s">
        <v>4</v>
      </c>
      <c r="B69" s="5">
        <v>108</v>
      </c>
      <c r="C69" s="23">
        <v>0.16692426584234932</v>
      </c>
      <c r="D69" s="5"/>
      <c r="E69" s="5" t="s">
        <v>4</v>
      </c>
      <c r="F69" s="5">
        <v>742</v>
      </c>
      <c r="G69" s="23">
        <v>0.1760797342192691</v>
      </c>
      <c r="H69" s="5"/>
      <c r="I69" s="5" t="s">
        <v>4</v>
      </c>
      <c r="J69" s="16">
        <v>89</v>
      </c>
      <c r="K69" s="16">
        <v>92</v>
      </c>
      <c r="L69" s="16">
        <v>115</v>
      </c>
      <c r="M69" s="16">
        <v>100</v>
      </c>
      <c r="N69" s="16">
        <v>104</v>
      </c>
      <c r="O69" s="16">
        <v>87</v>
      </c>
      <c r="P69" s="16">
        <v>108</v>
      </c>
      <c r="Q69" s="16" t="s">
        <v>207</v>
      </c>
      <c r="R69" s="16" t="s">
        <v>207</v>
      </c>
      <c r="S69" s="16" t="s">
        <v>207</v>
      </c>
      <c r="T69" s="16" t="s">
        <v>207</v>
      </c>
      <c r="U69" s="125" t="s">
        <v>207</v>
      </c>
    </row>
    <row r="70" spans="1:21" ht="14.25">
      <c r="A70" s="18" t="s">
        <v>5</v>
      </c>
      <c r="B70" s="5">
        <v>4</v>
      </c>
      <c r="C70" s="23">
        <v>0.0061823802163833074</v>
      </c>
      <c r="D70" s="5"/>
      <c r="E70" s="5" t="s">
        <v>5</v>
      </c>
      <c r="F70" s="5">
        <v>32</v>
      </c>
      <c r="G70" s="23">
        <v>0.007593735168485999</v>
      </c>
      <c r="H70" s="5"/>
      <c r="I70" s="5" t="s">
        <v>5</v>
      </c>
      <c r="J70" s="16">
        <v>2</v>
      </c>
      <c r="K70" s="16">
        <v>2</v>
      </c>
      <c r="L70" s="16">
        <v>2</v>
      </c>
      <c r="M70" s="16">
        <v>5</v>
      </c>
      <c r="N70" s="16">
        <v>7</v>
      </c>
      <c r="O70" s="16">
        <v>5</v>
      </c>
      <c r="P70" s="16">
        <v>4</v>
      </c>
      <c r="Q70" s="16" t="s">
        <v>207</v>
      </c>
      <c r="R70" s="16" t="s">
        <v>207</v>
      </c>
      <c r="S70" s="16" t="s">
        <v>207</v>
      </c>
      <c r="T70" s="16" t="s">
        <v>207</v>
      </c>
      <c r="U70" s="125" t="s">
        <v>207</v>
      </c>
    </row>
    <row r="71" spans="1:21" ht="14.25">
      <c r="A71" s="18" t="s">
        <v>6</v>
      </c>
      <c r="B71" s="5">
        <v>1</v>
      </c>
      <c r="C71" s="23">
        <v>0.0015455950540958269</v>
      </c>
      <c r="D71" s="5"/>
      <c r="E71" s="5" t="s">
        <v>6</v>
      </c>
      <c r="F71" s="5">
        <v>11</v>
      </c>
      <c r="G71" s="23">
        <v>0.0026103464641670624</v>
      </c>
      <c r="H71" s="5"/>
      <c r="I71" s="5" t="s">
        <v>6</v>
      </c>
      <c r="J71" s="16">
        <v>3</v>
      </c>
      <c r="K71" s="16">
        <v>3</v>
      </c>
      <c r="L71" s="16">
        <v>4</v>
      </c>
      <c r="M71" s="16">
        <v>0</v>
      </c>
      <c r="N71" s="16">
        <v>2</v>
      </c>
      <c r="O71" s="16">
        <v>0</v>
      </c>
      <c r="P71" s="16">
        <v>1</v>
      </c>
      <c r="Q71" s="16" t="s">
        <v>207</v>
      </c>
      <c r="R71" s="16" t="s">
        <v>207</v>
      </c>
      <c r="S71" s="16" t="s">
        <v>207</v>
      </c>
      <c r="T71" s="16" t="s">
        <v>207</v>
      </c>
      <c r="U71" s="125" t="s">
        <v>207</v>
      </c>
    </row>
    <row r="72" spans="1:21" ht="14.25">
      <c r="A72" s="144" t="s">
        <v>103</v>
      </c>
      <c r="B72" s="5">
        <v>6</v>
      </c>
      <c r="C72" s="35">
        <v>0.00927357032457496</v>
      </c>
      <c r="D72" s="5"/>
      <c r="E72" s="34" t="s">
        <v>103</v>
      </c>
      <c r="F72" s="5">
        <v>42</v>
      </c>
      <c r="G72" s="35">
        <v>0.009966777408637873</v>
      </c>
      <c r="H72" s="5"/>
      <c r="I72" s="5" t="s">
        <v>103</v>
      </c>
      <c r="J72" s="16">
        <v>5</v>
      </c>
      <c r="K72" s="16">
        <v>5</v>
      </c>
      <c r="L72" s="16">
        <v>2</v>
      </c>
      <c r="M72" s="16">
        <v>5</v>
      </c>
      <c r="N72" s="16">
        <v>8</v>
      </c>
      <c r="O72" s="16">
        <v>5</v>
      </c>
      <c r="P72" s="16">
        <v>6</v>
      </c>
      <c r="Q72" s="16" t="s">
        <v>207</v>
      </c>
      <c r="R72" s="16" t="s">
        <v>207</v>
      </c>
      <c r="S72" s="16" t="s">
        <v>207</v>
      </c>
      <c r="T72" s="16" t="s">
        <v>207</v>
      </c>
      <c r="U72" s="125" t="s">
        <v>207</v>
      </c>
    </row>
    <row r="73" spans="1:21" ht="14.25">
      <c r="A73" s="18" t="s">
        <v>7</v>
      </c>
      <c r="B73" s="5">
        <v>0</v>
      </c>
      <c r="C73" s="23">
        <v>0</v>
      </c>
      <c r="D73" s="5"/>
      <c r="E73" s="5" t="s">
        <v>7</v>
      </c>
      <c r="F73" s="5">
        <v>1</v>
      </c>
      <c r="G73" s="23">
        <v>0.00023730422401518748</v>
      </c>
      <c r="H73" s="5"/>
      <c r="I73" s="5" t="s">
        <v>7</v>
      </c>
      <c r="J73" s="16">
        <v>1</v>
      </c>
      <c r="K73" s="16">
        <v>1</v>
      </c>
      <c r="L73" s="16">
        <v>0</v>
      </c>
      <c r="M73" s="16">
        <v>0</v>
      </c>
      <c r="N73" s="16">
        <v>0</v>
      </c>
      <c r="O73" s="16">
        <v>0</v>
      </c>
      <c r="P73" s="16">
        <v>0</v>
      </c>
      <c r="Q73" s="16" t="s">
        <v>207</v>
      </c>
      <c r="R73" s="16" t="s">
        <v>207</v>
      </c>
      <c r="S73" s="16" t="s">
        <v>207</v>
      </c>
      <c r="T73" s="16" t="s">
        <v>207</v>
      </c>
      <c r="U73" s="125" t="s">
        <v>207</v>
      </c>
    </row>
    <row r="74" spans="1:21" ht="14.25">
      <c r="A74" s="18" t="s">
        <v>8</v>
      </c>
      <c r="B74" s="5">
        <v>33</v>
      </c>
      <c r="C74" s="23">
        <v>0.05100463678516229</v>
      </c>
      <c r="D74" s="5"/>
      <c r="E74" s="5" t="s">
        <v>8</v>
      </c>
      <c r="F74" s="5">
        <v>246</v>
      </c>
      <c r="G74" s="23">
        <v>0.05837683910773612</v>
      </c>
      <c r="H74" s="5"/>
      <c r="I74" s="5" t="s">
        <v>8</v>
      </c>
      <c r="J74" s="16">
        <v>6</v>
      </c>
      <c r="K74" s="16">
        <v>7</v>
      </c>
      <c r="L74" s="16">
        <v>34</v>
      </c>
      <c r="M74" s="16">
        <v>57</v>
      </c>
      <c r="N74" s="16">
        <v>52</v>
      </c>
      <c r="O74" s="16">
        <v>43</v>
      </c>
      <c r="P74" s="16">
        <v>33</v>
      </c>
      <c r="Q74" s="16" t="s">
        <v>207</v>
      </c>
      <c r="R74" s="16" t="s">
        <v>207</v>
      </c>
      <c r="S74" s="16" t="s">
        <v>207</v>
      </c>
      <c r="T74" s="16" t="s">
        <v>207</v>
      </c>
      <c r="U74" s="125" t="s">
        <v>207</v>
      </c>
    </row>
    <row r="75" spans="1:21" ht="14.25">
      <c r="A75" s="18" t="s">
        <v>9</v>
      </c>
      <c r="B75" s="5">
        <v>64</v>
      </c>
      <c r="C75" s="23">
        <v>0.09891808346213292</v>
      </c>
      <c r="D75" s="5"/>
      <c r="E75" s="5" t="s">
        <v>9</v>
      </c>
      <c r="F75" s="5">
        <v>351</v>
      </c>
      <c r="G75" s="23">
        <v>0.0832937826293308</v>
      </c>
      <c r="H75" s="5"/>
      <c r="I75" s="5" t="s">
        <v>9</v>
      </c>
      <c r="J75" s="16">
        <v>34</v>
      </c>
      <c r="K75" s="16">
        <v>35</v>
      </c>
      <c r="L75" s="16">
        <v>43</v>
      </c>
      <c r="M75" s="16">
        <v>67</v>
      </c>
      <c r="N75" s="16">
        <v>52</v>
      </c>
      <c r="O75" s="16">
        <v>43</v>
      </c>
      <c r="P75" s="16">
        <v>64</v>
      </c>
      <c r="Q75" s="16" t="s">
        <v>207</v>
      </c>
      <c r="R75" s="16" t="s">
        <v>207</v>
      </c>
      <c r="S75" s="16" t="s">
        <v>207</v>
      </c>
      <c r="T75" s="16" t="s">
        <v>207</v>
      </c>
      <c r="U75" s="125" t="s">
        <v>207</v>
      </c>
    </row>
    <row r="76" spans="1:21" ht="14.25">
      <c r="A76" s="18" t="s">
        <v>10</v>
      </c>
      <c r="B76" s="5">
        <v>51</v>
      </c>
      <c r="C76" s="23">
        <v>0.07882534775888717</v>
      </c>
      <c r="D76" s="5"/>
      <c r="E76" s="5" t="s">
        <v>10</v>
      </c>
      <c r="F76" s="5">
        <v>299</v>
      </c>
      <c r="G76" s="23">
        <v>0.07095396298054106</v>
      </c>
      <c r="H76" s="5"/>
      <c r="I76" s="5" t="s">
        <v>10</v>
      </c>
      <c r="J76" s="16">
        <v>32</v>
      </c>
      <c r="K76" s="16">
        <v>35</v>
      </c>
      <c r="L76" s="16">
        <v>35</v>
      </c>
      <c r="M76" s="16">
        <v>47</v>
      </c>
      <c r="N76" s="16">
        <v>44</v>
      </c>
      <c r="O76" s="16">
        <v>22</v>
      </c>
      <c r="P76" s="16">
        <v>51</v>
      </c>
      <c r="Q76" s="16" t="s">
        <v>207</v>
      </c>
      <c r="R76" s="16" t="s">
        <v>207</v>
      </c>
      <c r="S76" s="16" t="s">
        <v>207</v>
      </c>
      <c r="T76" s="16" t="s">
        <v>207</v>
      </c>
      <c r="U76" s="125" t="s">
        <v>207</v>
      </c>
    </row>
    <row r="77" spans="1:21" ht="28.5">
      <c r="A77" s="143" t="s">
        <v>105</v>
      </c>
      <c r="B77" s="5">
        <v>92</v>
      </c>
      <c r="C77" s="23">
        <v>0.14219474497681608</v>
      </c>
      <c r="D77" s="5"/>
      <c r="E77" s="5" t="s">
        <v>11</v>
      </c>
      <c r="F77" s="5">
        <v>608</v>
      </c>
      <c r="G77" s="23">
        <v>0.14428096820123398</v>
      </c>
      <c r="H77" s="5"/>
      <c r="I77" s="5" t="s">
        <v>105</v>
      </c>
      <c r="J77" s="16">
        <v>57</v>
      </c>
      <c r="K77" s="16">
        <v>60</v>
      </c>
      <c r="L77" s="16">
        <v>67</v>
      </c>
      <c r="M77" s="16">
        <v>84</v>
      </c>
      <c r="N77" s="16">
        <v>101</v>
      </c>
      <c r="O77" s="16">
        <v>79</v>
      </c>
      <c r="P77" s="16">
        <v>92</v>
      </c>
      <c r="Q77" s="16" t="s">
        <v>207</v>
      </c>
      <c r="R77" s="16" t="s">
        <v>207</v>
      </c>
      <c r="S77" s="16" t="s">
        <v>207</v>
      </c>
      <c r="T77" s="16" t="s">
        <v>207</v>
      </c>
      <c r="U77" s="125" t="s">
        <v>207</v>
      </c>
    </row>
    <row r="78" spans="1:21" ht="14.25">
      <c r="A78" s="18" t="s">
        <v>12</v>
      </c>
      <c r="B78" s="5">
        <v>23</v>
      </c>
      <c r="C78" s="23">
        <v>0.03554868624420402</v>
      </c>
      <c r="D78" s="5"/>
      <c r="E78" s="5" t="s">
        <v>12</v>
      </c>
      <c r="F78" s="5">
        <v>96</v>
      </c>
      <c r="G78" s="23">
        <v>0.022781205505457997</v>
      </c>
      <c r="H78" s="5"/>
      <c r="I78" s="5" t="s">
        <v>12</v>
      </c>
      <c r="J78" s="16">
        <v>7</v>
      </c>
      <c r="K78" s="16">
        <v>7</v>
      </c>
      <c r="L78" s="16">
        <v>10</v>
      </c>
      <c r="M78" s="16">
        <v>12</v>
      </c>
      <c r="N78" s="16">
        <v>15</v>
      </c>
      <c r="O78" s="16">
        <v>15</v>
      </c>
      <c r="P78" s="16">
        <v>23</v>
      </c>
      <c r="Q78" s="16" t="s">
        <v>207</v>
      </c>
      <c r="R78" s="16" t="s">
        <v>207</v>
      </c>
      <c r="S78" s="16" t="s">
        <v>207</v>
      </c>
      <c r="T78" s="16" t="s">
        <v>207</v>
      </c>
      <c r="U78" s="125" t="s">
        <v>207</v>
      </c>
    </row>
    <row r="79" spans="1:21" ht="14.25">
      <c r="A79" s="18" t="s">
        <v>48</v>
      </c>
      <c r="B79" s="5">
        <v>29</v>
      </c>
      <c r="C79" s="23">
        <v>0.04482225656877898</v>
      </c>
      <c r="D79" s="5"/>
      <c r="E79" s="5" t="s">
        <v>48</v>
      </c>
      <c r="F79" s="5">
        <v>219</v>
      </c>
      <c r="G79" s="23">
        <v>0.051969625059326056</v>
      </c>
      <c r="H79" s="5"/>
      <c r="I79" s="5" t="s">
        <v>48</v>
      </c>
      <c r="J79" s="16">
        <v>25</v>
      </c>
      <c r="K79" s="16">
        <v>26</v>
      </c>
      <c r="L79" s="16">
        <v>35</v>
      </c>
      <c r="M79" s="16">
        <v>27</v>
      </c>
      <c r="N79" s="16">
        <v>49</v>
      </c>
      <c r="O79" s="16">
        <v>21</v>
      </c>
      <c r="P79" s="16">
        <v>29</v>
      </c>
      <c r="Q79" s="16" t="s">
        <v>207</v>
      </c>
      <c r="R79" s="16" t="s">
        <v>207</v>
      </c>
      <c r="S79" s="16" t="s">
        <v>207</v>
      </c>
      <c r="T79" s="16" t="s">
        <v>207</v>
      </c>
      <c r="U79" s="125" t="s">
        <v>207</v>
      </c>
    </row>
    <row r="80" spans="1:21" ht="28.5">
      <c r="A80" s="143" t="s">
        <v>104</v>
      </c>
      <c r="B80" s="5">
        <v>14</v>
      </c>
      <c r="C80" s="23">
        <v>0.021638330757341576</v>
      </c>
      <c r="D80" s="5"/>
      <c r="E80" s="5" t="s">
        <v>49</v>
      </c>
      <c r="F80" s="5">
        <v>132</v>
      </c>
      <c r="G80" s="23">
        <v>0.03132415757000474</v>
      </c>
      <c r="H80" s="5"/>
      <c r="I80" s="5" t="s">
        <v>104</v>
      </c>
      <c r="J80" s="16">
        <v>15</v>
      </c>
      <c r="K80" s="16">
        <v>15</v>
      </c>
      <c r="L80" s="16">
        <v>20</v>
      </c>
      <c r="M80" s="16">
        <v>22</v>
      </c>
      <c r="N80" s="16">
        <v>24</v>
      </c>
      <c r="O80" s="16">
        <v>19</v>
      </c>
      <c r="P80" s="16">
        <v>14</v>
      </c>
      <c r="Q80" s="16" t="s">
        <v>207</v>
      </c>
      <c r="R80" s="16" t="s">
        <v>207</v>
      </c>
      <c r="S80" s="16" t="s">
        <v>207</v>
      </c>
      <c r="T80" s="16" t="s">
        <v>207</v>
      </c>
      <c r="U80" s="125" t="s">
        <v>207</v>
      </c>
    </row>
    <row r="81" spans="1:21" ht="14.25">
      <c r="A81" s="18" t="s">
        <v>13</v>
      </c>
      <c r="B81" s="5">
        <v>70</v>
      </c>
      <c r="C81" s="23">
        <v>0.10819165378670788</v>
      </c>
      <c r="D81" s="5"/>
      <c r="E81" s="5" t="s">
        <v>13</v>
      </c>
      <c r="F81" s="5">
        <v>373</v>
      </c>
      <c r="G81" s="23">
        <v>0.08851447555766492</v>
      </c>
      <c r="H81" s="5"/>
      <c r="I81" s="5" t="s">
        <v>13</v>
      </c>
      <c r="J81" s="16">
        <v>35</v>
      </c>
      <c r="K81" s="16">
        <v>36</v>
      </c>
      <c r="L81" s="16">
        <v>34</v>
      </c>
      <c r="M81" s="16">
        <v>62</v>
      </c>
      <c r="N81" s="16">
        <v>52</v>
      </c>
      <c r="O81" s="16">
        <v>65</v>
      </c>
      <c r="P81" s="16">
        <v>70</v>
      </c>
      <c r="Q81" s="16" t="s">
        <v>207</v>
      </c>
      <c r="R81" s="16" t="s">
        <v>207</v>
      </c>
      <c r="S81" s="16" t="s">
        <v>207</v>
      </c>
      <c r="T81" s="16" t="s">
        <v>207</v>
      </c>
      <c r="U81" s="125" t="s">
        <v>207</v>
      </c>
    </row>
    <row r="82" spans="1:21" ht="15" thickBot="1">
      <c r="A82" s="145" t="s">
        <v>0</v>
      </c>
      <c r="B82" s="7">
        <v>647</v>
      </c>
      <c r="C82" s="139">
        <v>1</v>
      </c>
      <c r="D82" s="7"/>
      <c r="E82" s="146" t="s">
        <v>0</v>
      </c>
      <c r="F82" s="7">
        <v>4214</v>
      </c>
      <c r="G82" s="139">
        <v>1</v>
      </c>
      <c r="H82" s="7"/>
      <c r="I82" s="7" t="s">
        <v>0</v>
      </c>
      <c r="J82" s="7">
        <v>478</v>
      </c>
      <c r="K82" s="7">
        <v>493</v>
      </c>
      <c r="L82" s="7">
        <v>538</v>
      </c>
      <c r="M82" s="7">
        <v>666</v>
      </c>
      <c r="N82" s="7">
        <v>655</v>
      </c>
      <c r="O82" s="7">
        <v>503</v>
      </c>
      <c r="P82" s="7">
        <v>647</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2" t="s">
        <v>63</v>
      </c>
      <c r="B86" s="203"/>
      <c r="C86" s="203"/>
      <c r="D86" s="203"/>
      <c r="E86" s="203"/>
      <c r="F86" s="203"/>
      <c r="G86" s="20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205</v>
      </c>
      <c r="Q89" s="22" t="s">
        <v>208</v>
      </c>
      <c r="R89" s="22" t="s">
        <v>209</v>
      </c>
      <c r="S89" s="22" t="s">
        <v>210</v>
      </c>
      <c r="T89" s="22" t="s">
        <v>211</v>
      </c>
      <c r="U89" s="136" t="s">
        <v>212</v>
      </c>
    </row>
    <row r="90" spans="1:21" ht="14.25">
      <c r="A90" s="18" t="s">
        <v>77</v>
      </c>
      <c r="B90" s="5">
        <v>290</v>
      </c>
      <c r="C90" s="23">
        <v>0.4482225656877898</v>
      </c>
      <c r="D90" s="5"/>
      <c r="E90" s="5" t="s">
        <v>77</v>
      </c>
      <c r="F90" s="5">
        <v>2668</v>
      </c>
      <c r="G90" s="23">
        <v>0.6331276696725202</v>
      </c>
      <c r="H90" s="5"/>
      <c r="I90" s="5" t="s">
        <v>77</v>
      </c>
      <c r="J90" s="16">
        <v>227</v>
      </c>
      <c r="K90" s="16">
        <v>295</v>
      </c>
      <c r="L90" s="16">
        <v>311</v>
      </c>
      <c r="M90" s="16">
        <v>335</v>
      </c>
      <c r="N90" s="16">
        <v>312</v>
      </c>
      <c r="O90" s="16">
        <v>203</v>
      </c>
      <c r="P90" s="16">
        <v>290</v>
      </c>
      <c r="Q90" s="16" t="s">
        <v>207</v>
      </c>
      <c r="R90" s="16" t="s">
        <v>207</v>
      </c>
      <c r="S90" s="16" t="s">
        <v>207</v>
      </c>
      <c r="T90" s="16" t="s">
        <v>207</v>
      </c>
      <c r="U90" s="125" t="s">
        <v>207</v>
      </c>
    </row>
    <row r="91" spans="1:21" ht="14.25">
      <c r="A91" s="18" t="s">
        <v>79</v>
      </c>
      <c r="B91" s="5">
        <v>91</v>
      </c>
      <c r="C91" s="23">
        <v>0.14064914992272023</v>
      </c>
      <c r="D91" s="5"/>
      <c r="E91" s="5" t="s">
        <v>79</v>
      </c>
      <c r="F91" s="5">
        <v>129</v>
      </c>
      <c r="G91" s="23">
        <v>0.030612244897959183</v>
      </c>
      <c r="H91" s="5"/>
      <c r="I91" s="5" t="s">
        <v>79</v>
      </c>
      <c r="J91" s="16">
        <v>67</v>
      </c>
      <c r="K91" s="16">
        <v>23</v>
      </c>
      <c r="L91" s="16">
        <v>63</v>
      </c>
      <c r="M91" s="16">
        <v>99</v>
      </c>
      <c r="N91" s="16">
        <v>94</v>
      </c>
      <c r="O91" s="16">
        <v>72</v>
      </c>
      <c r="P91" s="16">
        <v>91</v>
      </c>
      <c r="Q91" s="16" t="s">
        <v>207</v>
      </c>
      <c r="R91" s="16" t="s">
        <v>207</v>
      </c>
      <c r="S91" s="16" t="s">
        <v>207</v>
      </c>
      <c r="T91" s="16" t="s">
        <v>207</v>
      </c>
      <c r="U91" s="125" t="s">
        <v>207</v>
      </c>
    </row>
    <row r="92" spans="1:21" ht="14.25">
      <c r="A92" s="18" t="s">
        <v>75</v>
      </c>
      <c r="B92" s="5">
        <v>89</v>
      </c>
      <c r="C92" s="23">
        <v>0.1375579598145286</v>
      </c>
      <c r="D92" s="5"/>
      <c r="E92" s="5" t="s">
        <v>75</v>
      </c>
      <c r="F92" s="5">
        <v>124</v>
      </c>
      <c r="G92" s="23">
        <v>0.029425723777883245</v>
      </c>
      <c r="H92" s="5"/>
      <c r="I92" s="5" t="s">
        <v>75</v>
      </c>
      <c r="J92" s="16">
        <v>42</v>
      </c>
      <c r="K92" s="16">
        <v>13</v>
      </c>
      <c r="L92" s="16">
        <v>43</v>
      </c>
      <c r="M92" s="16">
        <v>66</v>
      </c>
      <c r="N92" s="16">
        <v>94</v>
      </c>
      <c r="O92" s="16">
        <v>82</v>
      </c>
      <c r="P92" s="16">
        <v>89</v>
      </c>
      <c r="Q92" s="16" t="s">
        <v>207</v>
      </c>
      <c r="R92" s="16" t="s">
        <v>207</v>
      </c>
      <c r="S92" s="16" t="s">
        <v>207</v>
      </c>
      <c r="T92" s="16" t="s">
        <v>207</v>
      </c>
      <c r="U92" s="125" t="s">
        <v>207</v>
      </c>
    </row>
    <row r="93" spans="1:21" ht="14.25">
      <c r="A93" s="18" t="s">
        <v>76</v>
      </c>
      <c r="B93" s="5">
        <v>34</v>
      </c>
      <c r="C93" s="23">
        <v>0.05255023183925812</v>
      </c>
      <c r="D93" s="5"/>
      <c r="E93" s="5" t="s">
        <v>76</v>
      </c>
      <c r="F93" s="5">
        <v>208</v>
      </c>
      <c r="G93" s="23">
        <v>0.04935927859515899</v>
      </c>
      <c r="H93" s="5"/>
      <c r="I93" s="5" t="s">
        <v>76</v>
      </c>
      <c r="J93" s="16">
        <v>23</v>
      </c>
      <c r="K93" s="16">
        <v>24</v>
      </c>
      <c r="L93" s="16">
        <v>23</v>
      </c>
      <c r="M93" s="16">
        <v>39</v>
      </c>
      <c r="N93" s="16">
        <v>26</v>
      </c>
      <c r="O93" s="16">
        <v>25</v>
      </c>
      <c r="P93" s="16">
        <v>34</v>
      </c>
      <c r="Q93" s="16" t="s">
        <v>207</v>
      </c>
      <c r="R93" s="16" t="s">
        <v>207</v>
      </c>
      <c r="S93" s="16" t="s">
        <v>207</v>
      </c>
      <c r="T93" s="16" t="s">
        <v>207</v>
      </c>
      <c r="U93" s="125" t="s">
        <v>207</v>
      </c>
    </row>
    <row r="94" spans="1:21" ht="14.25">
      <c r="A94" s="18" t="s">
        <v>124</v>
      </c>
      <c r="B94" s="5">
        <v>23</v>
      </c>
      <c r="C94" s="23">
        <v>0.03554868624420402</v>
      </c>
      <c r="D94" s="5"/>
      <c r="E94" s="5" t="s">
        <v>124</v>
      </c>
      <c r="F94" s="5">
        <v>251</v>
      </c>
      <c r="G94" s="23">
        <v>0.05956336022781206</v>
      </c>
      <c r="H94" s="5"/>
      <c r="I94" s="5" t="s">
        <v>124</v>
      </c>
      <c r="J94" s="16">
        <v>22</v>
      </c>
      <c r="K94" s="16">
        <v>30</v>
      </c>
      <c r="L94" s="16">
        <v>31</v>
      </c>
      <c r="M94" s="16">
        <v>24</v>
      </c>
      <c r="N94" s="16">
        <v>38</v>
      </c>
      <c r="O94" s="16">
        <v>35</v>
      </c>
      <c r="P94" s="16">
        <v>23</v>
      </c>
      <c r="Q94" s="16" t="s">
        <v>207</v>
      </c>
      <c r="R94" s="16" t="s">
        <v>207</v>
      </c>
      <c r="S94" s="16" t="s">
        <v>207</v>
      </c>
      <c r="T94" s="16" t="s">
        <v>207</v>
      </c>
      <c r="U94" s="125" t="s">
        <v>207</v>
      </c>
    </row>
    <row r="95" spans="1:21" ht="14.25">
      <c r="A95" s="18" t="s">
        <v>74</v>
      </c>
      <c r="B95" s="5">
        <v>76</v>
      </c>
      <c r="C95" s="23">
        <v>0.11746522411128284</v>
      </c>
      <c r="D95" s="5"/>
      <c r="E95" s="5" t="s">
        <v>74</v>
      </c>
      <c r="F95" s="5">
        <v>787</v>
      </c>
      <c r="G95" s="23">
        <v>0.18675842429995254</v>
      </c>
      <c r="H95" s="5"/>
      <c r="I95" s="5" t="s">
        <v>74</v>
      </c>
      <c r="J95" s="16">
        <v>65</v>
      </c>
      <c r="K95" s="16">
        <v>101</v>
      </c>
      <c r="L95" s="16">
        <v>52</v>
      </c>
      <c r="M95" s="16">
        <v>74</v>
      </c>
      <c r="N95" s="16">
        <v>65</v>
      </c>
      <c r="O95" s="16">
        <v>62</v>
      </c>
      <c r="P95" s="16">
        <v>76</v>
      </c>
      <c r="Q95" s="16" t="s">
        <v>207</v>
      </c>
      <c r="R95" s="16" t="s">
        <v>207</v>
      </c>
      <c r="S95" s="16" t="s">
        <v>207</v>
      </c>
      <c r="T95" s="16" t="s">
        <v>207</v>
      </c>
      <c r="U95" s="125" t="s">
        <v>207</v>
      </c>
    </row>
    <row r="96" spans="1:21" ht="14.25">
      <c r="A96" s="18" t="s">
        <v>78</v>
      </c>
      <c r="B96" s="5">
        <v>2</v>
      </c>
      <c r="C96" s="23">
        <v>0.0030911901081916537</v>
      </c>
      <c r="D96" s="5"/>
      <c r="E96" s="5" t="s">
        <v>78</v>
      </c>
      <c r="F96" s="5">
        <v>3</v>
      </c>
      <c r="G96" s="23">
        <v>0.0007119126720455624</v>
      </c>
      <c r="H96" s="5"/>
      <c r="I96" s="5" t="s">
        <v>78</v>
      </c>
      <c r="J96" s="16">
        <v>1</v>
      </c>
      <c r="K96" s="16">
        <v>1</v>
      </c>
      <c r="L96" s="16">
        <v>6</v>
      </c>
      <c r="M96" s="16">
        <v>2</v>
      </c>
      <c r="N96" s="16">
        <v>3</v>
      </c>
      <c r="O96" s="16">
        <v>3</v>
      </c>
      <c r="P96" s="16">
        <v>2</v>
      </c>
      <c r="Q96" s="16" t="s">
        <v>207</v>
      </c>
      <c r="R96" s="16" t="s">
        <v>207</v>
      </c>
      <c r="S96" s="16" t="s">
        <v>207</v>
      </c>
      <c r="T96" s="16" t="s">
        <v>207</v>
      </c>
      <c r="U96" s="125" t="s">
        <v>207</v>
      </c>
    </row>
    <row r="97" spans="1:21" ht="14.25">
      <c r="A97" s="18" t="s">
        <v>122</v>
      </c>
      <c r="B97" s="5">
        <v>42</v>
      </c>
      <c r="C97" s="23">
        <v>0.06491499227202473</v>
      </c>
      <c r="D97" s="5"/>
      <c r="E97" s="5" t="s">
        <v>122</v>
      </c>
      <c r="F97" s="5">
        <v>44</v>
      </c>
      <c r="G97" s="23">
        <v>0.01044138585666825</v>
      </c>
      <c r="H97" s="5"/>
      <c r="I97" s="5" t="s">
        <v>122</v>
      </c>
      <c r="J97" s="16">
        <v>31</v>
      </c>
      <c r="K97" s="16">
        <v>6</v>
      </c>
      <c r="L97" s="16">
        <v>9</v>
      </c>
      <c r="M97" s="16">
        <v>27</v>
      </c>
      <c r="N97" s="16">
        <v>23</v>
      </c>
      <c r="O97" s="16">
        <v>21</v>
      </c>
      <c r="P97" s="16">
        <v>42</v>
      </c>
      <c r="Q97" s="16" t="s">
        <v>207</v>
      </c>
      <c r="R97" s="16" t="s">
        <v>207</v>
      </c>
      <c r="S97" s="16" t="s">
        <v>207</v>
      </c>
      <c r="T97" s="16" t="s">
        <v>207</v>
      </c>
      <c r="U97" s="125" t="s">
        <v>207</v>
      </c>
    </row>
    <row r="98" spans="1:21" ht="15" thickBot="1">
      <c r="A98" s="4" t="s">
        <v>1</v>
      </c>
      <c r="B98" s="7">
        <v>647</v>
      </c>
      <c r="C98" s="139">
        <v>1</v>
      </c>
      <c r="D98" s="7"/>
      <c r="E98" s="7" t="s">
        <v>1</v>
      </c>
      <c r="F98" s="7">
        <v>4214</v>
      </c>
      <c r="G98" s="139">
        <v>1</v>
      </c>
      <c r="H98" s="7"/>
      <c r="I98" s="7" t="s">
        <v>1</v>
      </c>
      <c r="J98" s="7">
        <v>478</v>
      </c>
      <c r="K98" s="7">
        <v>493</v>
      </c>
      <c r="L98" s="7">
        <v>538</v>
      </c>
      <c r="M98" s="7">
        <v>666</v>
      </c>
      <c r="N98" s="7">
        <v>655</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202" t="s">
        <v>91</v>
      </c>
      <c r="B101" s="203"/>
      <c r="C101" s="203"/>
      <c r="D101" s="203"/>
      <c r="E101" s="203"/>
      <c r="F101" s="203"/>
      <c r="G101" s="20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205</v>
      </c>
      <c r="Q104" s="12" t="s">
        <v>208</v>
      </c>
      <c r="R104" s="12" t="s">
        <v>209</v>
      </c>
      <c r="S104" s="12" t="s">
        <v>210</v>
      </c>
      <c r="T104" s="12" t="s">
        <v>211</v>
      </c>
      <c r="U104" s="3" t="s">
        <v>212</v>
      </c>
    </row>
    <row r="105" spans="1:21" ht="14.25">
      <c r="A105" s="18" t="s">
        <v>93</v>
      </c>
      <c r="B105" s="5">
        <v>176</v>
      </c>
      <c r="C105" s="23">
        <v>0.4693333333333333</v>
      </c>
      <c r="D105" s="5"/>
      <c r="E105" s="5" t="s">
        <v>93</v>
      </c>
      <c r="F105" s="5">
        <v>1253</v>
      </c>
      <c r="G105" s="23">
        <v>0.4257560312606184</v>
      </c>
      <c r="H105" s="5"/>
      <c r="I105" s="5" t="s">
        <v>93</v>
      </c>
      <c r="J105" s="25">
        <v>193</v>
      </c>
      <c r="K105" s="25">
        <v>154</v>
      </c>
      <c r="L105" s="25">
        <v>138</v>
      </c>
      <c r="M105" s="25">
        <v>133</v>
      </c>
      <c r="N105" s="25">
        <v>173</v>
      </c>
      <c r="O105" s="25">
        <v>145</v>
      </c>
      <c r="P105" s="25">
        <v>176</v>
      </c>
      <c r="Q105" s="25" t="s">
        <v>207</v>
      </c>
      <c r="R105" s="25" t="s">
        <v>207</v>
      </c>
      <c r="S105" s="25" t="s">
        <v>207</v>
      </c>
      <c r="T105" s="25" t="s">
        <v>207</v>
      </c>
      <c r="U105" s="149" t="s">
        <v>207</v>
      </c>
    </row>
    <row r="106" spans="1:21" ht="14.25">
      <c r="A106" s="18" t="s">
        <v>94</v>
      </c>
      <c r="B106" s="5">
        <v>99</v>
      </c>
      <c r="C106" s="23">
        <v>0.264</v>
      </c>
      <c r="D106" s="5"/>
      <c r="E106" s="5" t="s">
        <v>94</v>
      </c>
      <c r="F106" s="5">
        <v>873</v>
      </c>
      <c r="G106" s="23">
        <v>0.2966360856269113</v>
      </c>
      <c r="H106" s="5"/>
      <c r="I106" s="5" t="s">
        <v>94</v>
      </c>
      <c r="J106" s="25">
        <v>159</v>
      </c>
      <c r="K106" s="25">
        <v>118</v>
      </c>
      <c r="L106" s="25">
        <v>90</v>
      </c>
      <c r="M106" s="25">
        <v>112</v>
      </c>
      <c r="N106" s="25">
        <v>114</v>
      </c>
      <c r="O106" s="25">
        <v>96</v>
      </c>
      <c r="P106" s="25">
        <v>99</v>
      </c>
      <c r="Q106" s="25" t="s">
        <v>207</v>
      </c>
      <c r="R106" s="25" t="s">
        <v>207</v>
      </c>
      <c r="S106" s="25" t="s">
        <v>207</v>
      </c>
      <c r="T106" s="25" t="s">
        <v>207</v>
      </c>
      <c r="U106" s="149" t="s">
        <v>207</v>
      </c>
    </row>
    <row r="107" spans="1:21" ht="14.25">
      <c r="A107" s="18" t="s">
        <v>95</v>
      </c>
      <c r="B107" s="5">
        <v>31</v>
      </c>
      <c r="C107" s="23">
        <v>0.08266666666666667</v>
      </c>
      <c r="D107" s="5"/>
      <c r="E107" s="5" t="s">
        <v>95</v>
      </c>
      <c r="F107" s="5">
        <v>224</v>
      </c>
      <c r="G107" s="23">
        <v>0.07611281005776419</v>
      </c>
      <c r="H107" s="5"/>
      <c r="I107" s="5" t="s">
        <v>95</v>
      </c>
      <c r="J107" s="25">
        <v>42</v>
      </c>
      <c r="K107" s="25">
        <v>22</v>
      </c>
      <c r="L107" s="25">
        <v>20</v>
      </c>
      <c r="M107" s="25">
        <v>28</v>
      </c>
      <c r="N107" s="25">
        <v>24</v>
      </c>
      <c r="O107" s="25">
        <v>35</v>
      </c>
      <c r="P107" s="25">
        <v>31</v>
      </c>
      <c r="Q107" s="25" t="s">
        <v>207</v>
      </c>
      <c r="R107" s="25" t="s">
        <v>207</v>
      </c>
      <c r="S107" s="25" t="s">
        <v>207</v>
      </c>
      <c r="T107" s="25" t="s">
        <v>207</v>
      </c>
      <c r="U107" s="149" t="s">
        <v>207</v>
      </c>
    </row>
    <row r="108" spans="1:21" ht="14.25">
      <c r="A108" s="18" t="s">
        <v>96</v>
      </c>
      <c r="B108" s="5">
        <v>11</v>
      </c>
      <c r="C108" s="23">
        <v>0.029333333333333333</v>
      </c>
      <c r="D108" s="5"/>
      <c r="E108" s="5" t="s">
        <v>96</v>
      </c>
      <c r="F108" s="5">
        <v>134</v>
      </c>
      <c r="G108" s="23">
        <v>0.045531770302412504</v>
      </c>
      <c r="H108" s="5"/>
      <c r="I108" s="5" t="s">
        <v>96</v>
      </c>
      <c r="J108" s="25">
        <v>31</v>
      </c>
      <c r="K108" s="25">
        <v>13</v>
      </c>
      <c r="L108" s="25">
        <v>22</v>
      </c>
      <c r="M108" s="25">
        <v>16</v>
      </c>
      <c r="N108" s="25">
        <v>20</v>
      </c>
      <c r="O108" s="25">
        <v>10</v>
      </c>
      <c r="P108" s="25">
        <v>11</v>
      </c>
      <c r="Q108" s="25" t="s">
        <v>207</v>
      </c>
      <c r="R108" s="25" t="s">
        <v>207</v>
      </c>
      <c r="S108" s="25" t="s">
        <v>207</v>
      </c>
      <c r="T108" s="25" t="s">
        <v>207</v>
      </c>
      <c r="U108" s="149" t="s">
        <v>207</v>
      </c>
    </row>
    <row r="109" spans="1:21" ht="14.25">
      <c r="A109" s="18" t="s">
        <v>97</v>
      </c>
      <c r="B109" s="5">
        <v>16</v>
      </c>
      <c r="C109" s="23">
        <v>0.042666666666666665</v>
      </c>
      <c r="D109" s="5"/>
      <c r="E109" s="5" t="s">
        <v>97</v>
      </c>
      <c r="F109" s="5">
        <v>116</v>
      </c>
      <c r="G109" s="23">
        <v>0.039415562351342165</v>
      </c>
      <c r="H109" s="5"/>
      <c r="I109" s="5" t="s">
        <v>97</v>
      </c>
      <c r="J109" s="25">
        <v>18</v>
      </c>
      <c r="K109" s="25">
        <v>11</v>
      </c>
      <c r="L109" s="25">
        <v>13</v>
      </c>
      <c r="M109" s="25">
        <v>13</v>
      </c>
      <c r="N109" s="25">
        <v>12</v>
      </c>
      <c r="O109" s="25">
        <v>18</v>
      </c>
      <c r="P109" s="25">
        <v>16</v>
      </c>
      <c r="Q109" s="25" t="s">
        <v>207</v>
      </c>
      <c r="R109" s="25" t="s">
        <v>207</v>
      </c>
      <c r="S109" s="25" t="s">
        <v>207</v>
      </c>
      <c r="T109" s="25" t="s">
        <v>207</v>
      </c>
      <c r="U109" s="149" t="s">
        <v>207</v>
      </c>
    </row>
    <row r="110" spans="1:21" ht="14.25">
      <c r="A110" s="18" t="s">
        <v>98</v>
      </c>
      <c r="B110" s="5">
        <v>15</v>
      </c>
      <c r="C110" s="23">
        <v>0.04</v>
      </c>
      <c r="D110" s="5"/>
      <c r="E110" s="5" t="s">
        <v>98</v>
      </c>
      <c r="F110" s="5">
        <v>149</v>
      </c>
      <c r="G110" s="23">
        <v>0.050628610261637785</v>
      </c>
      <c r="H110" s="5"/>
      <c r="I110" s="5" t="s">
        <v>98</v>
      </c>
      <c r="J110" s="25">
        <v>26</v>
      </c>
      <c r="K110" s="25">
        <v>20</v>
      </c>
      <c r="L110" s="25">
        <v>17</v>
      </c>
      <c r="M110" s="25">
        <v>20</v>
      </c>
      <c r="N110" s="25">
        <v>20</v>
      </c>
      <c r="O110" s="25">
        <v>14</v>
      </c>
      <c r="P110" s="25">
        <v>15</v>
      </c>
      <c r="Q110" s="25" t="s">
        <v>207</v>
      </c>
      <c r="R110" s="25" t="s">
        <v>207</v>
      </c>
      <c r="S110" s="25" t="s">
        <v>207</v>
      </c>
      <c r="T110" s="25" t="s">
        <v>207</v>
      </c>
      <c r="U110" s="149" t="s">
        <v>207</v>
      </c>
    </row>
    <row r="111" spans="1:21" ht="14.25">
      <c r="A111" s="18" t="s">
        <v>99</v>
      </c>
      <c r="B111" s="5">
        <v>1</v>
      </c>
      <c r="C111" s="23">
        <v>0.0026666666666666666</v>
      </c>
      <c r="D111" s="5"/>
      <c r="E111" s="5" t="s">
        <v>99</v>
      </c>
      <c r="F111" s="5">
        <v>6</v>
      </c>
      <c r="G111" s="23">
        <v>0.0020387359836901123</v>
      </c>
      <c r="H111" s="5"/>
      <c r="I111" s="5" t="s">
        <v>99</v>
      </c>
      <c r="J111" s="25">
        <v>1</v>
      </c>
      <c r="K111" s="25">
        <v>2</v>
      </c>
      <c r="L111" s="25">
        <v>0</v>
      </c>
      <c r="M111" s="25">
        <v>0</v>
      </c>
      <c r="N111" s="25">
        <v>1</v>
      </c>
      <c r="O111" s="25">
        <v>1</v>
      </c>
      <c r="P111" s="25">
        <v>1</v>
      </c>
      <c r="Q111" s="25" t="s">
        <v>207</v>
      </c>
      <c r="R111" s="25" t="s">
        <v>207</v>
      </c>
      <c r="S111" s="25" t="s">
        <v>207</v>
      </c>
      <c r="T111" s="25" t="s">
        <v>207</v>
      </c>
      <c r="U111" s="149" t="s">
        <v>207</v>
      </c>
    </row>
    <row r="112" spans="1:21" ht="14.25">
      <c r="A112" s="18" t="s">
        <v>13</v>
      </c>
      <c r="B112" s="5">
        <v>26</v>
      </c>
      <c r="C112" s="23">
        <v>0.06933333333333333</v>
      </c>
      <c r="D112" s="5"/>
      <c r="E112" s="5" t="s">
        <v>13</v>
      </c>
      <c r="F112" s="5">
        <v>188</v>
      </c>
      <c r="G112" s="23">
        <v>0.06388039415562351</v>
      </c>
      <c r="H112" s="5"/>
      <c r="I112" s="5" t="s">
        <v>13</v>
      </c>
      <c r="J112" s="25">
        <v>29</v>
      </c>
      <c r="K112" s="25">
        <v>25</v>
      </c>
      <c r="L112" s="25">
        <v>13</v>
      </c>
      <c r="M112" s="25">
        <v>32</v>
      </c>
      <c r="N112" s="25">
        <v>22</v>
      </c>
      <c r="O112" s="25">
        <v>21</v>
      </c>
      <c r="P112" s="25">
        <v>26</v>
      </c>
      <c r="Q112" s="25" t="s">
        <v>207</v>
      </c>
      <c r="R112" s="25" t="s">
        <v>207</v>
      </c>
      <c r="S112" s="25" t="s">
        <v>207</v>
      </c>
      <c r="T112" s="25" t="s">
        <v>207</v>
      </c>
      <c r="U112" s="149" t="s">
        <v>207</v>
      </c>
    </row>
    <row r="113" spans="1:21" ht="14.25">
      <c r="A113" s="18" t="s">
        <v>1</v>
      </c>
      <c r="B113" s="5">
        <v>375</v>
      </c>
      <c r="C113" s="23">
        <v>1</v>
      </c>
      <c r="D113" s="5"/>
      <c r="E113" s="5" t="s">
        <v>1</v>
      </c>
      <c r="F113" s="5">
        <v>2943</v>
      </c>
      <c r="G113" s="23">
        <v>1</v>
      </c>
      <c r="H113" s="5"/>
      <c r="I113" s="5" t="s">
        <v>1</v>
      </c>
      <c r="J113" s="5">
        <v>499</v>
      </c>
      <c r="K113" s="5">
        <v>365</v>
      </c>
      <c r="L113" s="5">
        <v>313</v>
      </c>
      <c r="M113" s="5">
        <v>354</v>
      </c>
      <c r="N113" s="5">
        <v>386</v>
      </c>
      <c r="O113" s="5">
        <v>340</v>
      </c>
      <c r="P113" s="5">
        <v>375</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2" t="s">
        <v>100</v>
      </c>
      <c r="B116" s="203"/>
      <c r="C116" s="203"/>
      <c r="D116" s="203"/>
      <c r="E116" s="203"/>
      <c r="F116" s="203"/>
      <c r="G116" s="20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205</v>
      </c>
      <c r="Q119" s="12" t="s">
        <v>208</v>
      </c>
      <c r="R119" s="12" t="s">
        <v>209</v>
      </c>
      <c r="S119" s="12" t="s">
        <v>210</v>
      </c>
      <c r="T119" s="12" t="s">
        <v>211</v>
      </c>
      <c r="U119" s="3" t="s">
        <v>212</v>
      </c>
    </row>
    <row r="120" spans="1:21" ht="14.25">
      <c r="A120" s="18" t="s">
        <v>93</v>
      </c>
      <c r="B120" s="16">
        <v>11.519560357675116</v>
      </c>
      <c r="C120" s="23"/>
      <c r="D120" s="5"/>
      <c r="E120" s="5" t="s">
        <v>93</v>
      </c>
      <c r="F120" s="16">
        <v>11.468135491214518</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t="s">
        <v>207</v>
      </c>
      <c r="R120" s="16" t="s">
        <v>207</v>
      </c>
      <c r="S120" s="16" t="s">
        <v>207</v>
      </c>
      <c r="T120" s="16" t="s">
        <v>207</v>
      </c>
      <c r="U120" s="125" t="s">
        <v>207</v>
      </c>
    </row>
    <row r="121" spans="1:21" ht="14.25">
      <c r="A121" s="18" t="s">
        <v>94</v>
      </c>
      <c r="B121" s="16">
        <v>4.744494121543301</v>
      </c>
      <c r="C121" s="23"/>
      <c r="D121" s="5"/>
      <c r="E121" s="5" t="s">
        <v>94</v>
      </c>
      <c r="F121" s="16">
        <v>5.22963964471485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t="s">
        <v>207</v>
      </c>
      <c r="R121" s="16" t="s">
        <v>207</v>
      </c>
      <c r="S121" s="16" t="s">
        <v>207</v>
      </c>
      <c r="T121" s="16" t="s">
        <v>207</v>
      </c>
      <c r="U121" s="125" t="s">
        <v>207</v>
      </c>
    </row>
    <row r="122" spans="1:21" ht="14.25">
      <c r="A122" s="18" t="s">
        <v>95</v>
      </c>
      <c r="B122" s="16">
        <v>2.0169222633527233</v>
      </c>
      <c r="C122" s="23"/>
      <c r="D122" s="5"/>
      <c r="E122" s="5" t="s">
        <v>95</v>
      </c>
      <c r="F122" s="16">
        <v>3.1753512880562065</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t="s">
        <v>207</v>
      </c>
      <c r="R122" s="16" t="s">
        <v>207</v>
      </c>
      <c r="S122" s="16" t="s">
        <v>207</v>
      </c>
      <c r="T122" s="16" t="s">
        <v>207</v>
      </c>
      <c r="U122" s="125" t="s">
        <v>207</v>
      </c>
    </row>
    <row r="123" spans="1:21" ht="14.25">
      <c r="A123" s="18" t="s">
        <v>96</v>
      </c>
      <c r="B123" s="16">
        <v>4.828614008941877</v>
      </c>
      <c r="C123" s="23"/>
      <c r="D123" s="5"/>
      <c r="E123" s="5" t="s">
        <v>96</v>
      </c>
      <c r="F123" s="16">
        <v>6.665769513090289</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t="s">
        <v>207</v>
      </c>
      <c r="R123" s="16" t="s">
        <v>207</v>
      </c>
      <c r="S123" s="16" t="s">
        <v>207</v>
      </c>
      <c r="T123" s="16" t="s">
        <v>207</v>
      </c>
      <c r="U123" s="125" t="s">
        <v>207</v>
      </c>
    </row>
    <row r="124" spans="1:21" ht="14.25">
      <c r="A124" s="18" t="s">
        <v>97</v>
      </c>
      <c r="B124" s="16">
        <v>4.317622950819673</v>
      </c>
      <c r="C124" s="23"/>
      <c r="D124" s="5"/>
      <c r="E124" s="5" t="s">
        <v>97</v>
      </c>
      <c r="F124" s="16">
        <v>5.701243640474845</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t="s">
        <v>207</v>
      </c>
      <c r="R124" s="16" t="s">
        <v>207</v>
      </c>
      <c r="S124" s="16" t="s">
        <v>207</v>
      </c>
      <c r="T124" s="16" t="s">
        <v>207</v>
      </c>
      <c r="U124" s="125" t="s">
        <v>207</v>
      </c>
    </row>
    <row r="125" spans="1:21" ht="14.25">
      <c r="A125" s="18" t="s">
        <v>98</v>
      </c>
      <c r="B125" s="16">
        <v>8.338797814207648</v>
      </c>
      <c r="C125" s="23"/>
      <c r="D125" s="5"/>
      <c r="E125" s="5" t="s">
        <v>98</v>
      </c>
      <c r="F125" s="16">
        <v>9.279788755638679</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t="s">
        <v>207</v>
      </c>
      <c r="R125" s="16" t="s">
        <v>207</v>
      </c>
      <c r="S125" s="16" t="s">
        <v>207</v>
      </c>
      <c r="T125" s="16" t="s">
        <v>207</v>
      </c>
      <c r="U125" s="125" t="s">
        <v>207</v>
      </c>
    </row>
    <row r="126" spans="1:21" ht="14.25">
      <c r="A126" s="18" t="s">
        <v>99</v>
      </c>
      <c r="B126" s="16">
        <v>18.491803278688526</v>
      </c>
      <c r="C126" s="23"/>
      <c r="D126" s="5"/>
      <c r="E126" s="5" t="s">
        <v>99</v>
      </c>
      <c r="F126" s="16">
        <v>13.863387978142077</v>
      </c>
      <c r="G126" s="23"/>
      <c r="H126" s="5"/>
      <c r="I126" s="5" t="s">
        <v>99</v>
      </c>
      <c r="J126" s="16">
        <v>7.344262295081967</v>
      </c>
      <c r="K126" s="16">
        <v>8</v>
      </c>
      <c r="L126" s="16">
        <v>0</v>
      </c>
      <c r="M126" s="16">
        <v>0</v>
      </c>
      <c r="N126" s="16">
        <v>8.229508196721312</v>
      </c>
      <c r="O126" s="16">
        <v>33.114754098360656</v>
      </c>
      <c r="P126" s="16">
        <v>18.491803278688526</v>
      </c>
      <c r="Q126" s="16" t="s">
        <v>207</v>
      </c>
      <c r="R126" s="16" t="s">
        <v>207</v>
      </c>
      <c r="S126" s="16" t="s">
        <v>207</v>
      </c>
      <c r="T126" s="16" t="s">
        <v>207</v>
      </c>
      <c r="U126" s="125" t="s">
        <v>207</v>
      </c>
    </row>
    <row r="127" spans="1:21" ht="14.25">
      <c r="A127" s="18" t="s">
        <v>13</v>
      </c>
      <c r="B127" s="16">
        <v>7.509457755359393</v>
      </c>
      <c r="C127" s="23"/>
      <c r="D127" s="5"/>
      <c r="E127" s="5" t="s">
        <v>13</v>
      </c>
      <c r="F127" s="16">
        <v>6.264213463550754</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t="s">
        <v>207</v>
      </c>
      <c r="R127" s="16" t="s">
        <v>207</v>
      </c>
      <c r="S127" s="16" t="s">
        <v>207</v>
      </c>
      <c r="T127" s="16" t="s">
        <v>207</v>
      </c>
      <c r="U127" s="125" t="s">
        <v>207</v>
      </c>
    </row>
    <row r="128" spans="1:21" ht="14.25">
      <c r="A128" s="18" t="s">
        <v>181</v>
      </c>
      <c r="B128" s="16">
        <v>8.05516939890711</v>
      </c>
      <c r="C128" s="23"/>
      <c r="D128" s="5"/>
      <c r="E128" s="18" t="s">
        <v>181</v>
      </c>
      <c r="F128" s="16">
        <v>8.102081627423763</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t="s">
        <v>207</v>
      </c>
      <c r="R128" s="16" t="s">
        <v>207</v>
      </c>
      <c r="S128" s="16" t="s">
        <v>207</v>
      </c>
      <c r="T128" s="16" t="s">
        <v>207</v>
      </c>
      <c r="U128" s="125" t="s">
        <v>207</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2" t="s">
        <v>107</v>
      </c>
      <c r="B131" s="203"/>
      <c r="C131" s="203"/>
      <c r="D131" s="203"/>
      <c r="E131" s="20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205</v>
      </c>
      <c r="Q134" s="12" t="s">
        <v>208</v>
      </c>
      <c r="R134" s="12" t="s">
        <v>209</v>
      </c>
      <c r="S134" s="12" t="s">
        <v>210</v>
      </c>
      <c r="T134" s="12" t="s">
        <v>211</v>
      </c>
      <c r="U134" s="3" t="s">
        <v>212</v>
      </c>
    </row>
    <row r="135" spans="1:21" ht="28.5">
      <c r="A135" s="143" t="s">
        <v>106</v>
      </c>
      <c r="B135" s="5">
        <v>127</v>
      </c>
      <c r="C135" s="23">
        <v>0.2853932584269663</v>
      </c>
      <c r="D135" s="5"/>
      <c r="E135" s="43" t="s">
        <v>106</v>
      </c>
      <c r="F135" s="5">
        <v>848</v>
      </c>
      <c r="G135" s="29">
        <v>0.2853932584269663</v>
      </c>
      <c r="H135" s="5"/>
      <c r="I135" s="5" t="s">
        <v>106</v>
      </c>
      <c r="J135" s="25">
        <v>127</v>
      </c>
      <c r="K135" s="25">
        <v>127</v>
      </c>
      <c r="L135" s="25">
        <v>113</v>
      </c>
      <c r="M135" s="25">
        <v>133</v>
      </c>
      <c r="N135" s="25">
        <v>105</v>
      </c>
      <c r="O135" s="25">
        <v>116</v>
      </c>
      <c r="P135" s="25">
        <v>127</v>
      </c>
      <c r="Q135" s="25" t="s">
        <v>207</v>
      </c>
      <c r="R135" s="25" t="s">
        <v>207</v>
      </c>
      <c r="S135" s="25" t="s">
        <v>207</v>
      </c>
      <c r="T135" s="25" t="s">
        <v>207</v>
      </c>
      <c r="U135" s="149" t="s">
        <v>207</v>
      </c>
    </row>
    <row r="136" spans="1:21" ht="14.25">
      <c r="A136" s="18" t="s">
        <v>4</v>
      </c>
      <c r="B136" s="5">
        <v>70</v>
      </c>
      <c r="C136" s="23">
        <v>0.15730337078651685</v>
      </c>
      <c r="D136" s="5"/>
      <c r="E136" s="5" t="s">
        <v>4</v>
      </c>
      <c r="F136" s="5">
        <v>476</v>
      </c>
      <c r="G136" s="29">
        <v>0.15730337078651685</v>
      </c>
      <c r="H136" s="5"/>
      <c r="I136" s="5" t="s">
        <v>4</v>
      </c>
      <c r="J136" s="25">
        <v>59</v>
      </c>
      <c r="K136" s="25">
        <v>80</v>
      </c>
      <c r="L136" s="25">
        <v>66</v>
      </c>
      <c r="M136" s="25">
        <v>75</v>
      </c>
      <c r="N136" s="25">
        <v>62</v>
      </c>
      <c r="O136" s="25">
        <v>64</v>
      </c>
      <c r="P136" s="25">
        <v>70</v>
      </c>
      <c r="Q136" s="25" t="s">
        <v>207</v>
      </c>
      <c r="R136" s="25" t="s">
        <v>207</v>
      </c>
      <c r="S136" s="25" t="s">
        <v>207</v>
      </c>
      <c r="T136" s="25" t="s">
        <v>207</v>
      </c>
      <c r="U136" s="149" t="s">
        <v>207</v>
      </c>
    </row>
    <row r="137" spans="1:21" ht="14.25">
      <c r="A137" s="18" t="s">
        <v>5</v>
      </c>
      <c r="B137" s="5">
        <v>4</v>
      </c>
      <c r="C137" s="23">
        <v>0.008988764044943821</v>
      </c>
      <c r="D137" s="5"/>
      <c r="E137" s="5" t="s">
        <v>5</v>
      </c>
      <c r="F137" s="5">
        <v>28</v>
      </c>
      <c r="G137" s="29">
        <v>0.008988764044943821</v>
      </c>
      <c r="H137" s="5"/>
      <c r="I137" s="5" t="s">
        <v>5</v>
      </c>
      <c r="J137" s="25"/>
      <c r="K137" s="25">
        <v>4</v>
      </c>
      <c r="L137" s="25"/>
      <c r="M137" s="25">
        <v>2</v>
      </c>
      <c r="N137" s="25">
        <v>9</v>
      </c>
      <c r="O137" s="25">
        <v>9</v>
      </c>
      <c r="P137" s="25">
        <v>4</v>
      </c>
      <c r="Q137" s="25" t="s">
        <v>207</v>
      </c>
      <c r="R137" s="25" t="s">
        <v>207</v>
      </c>
      <c r="S137" s="25" t="s">
        <v>207</v>
      </c>
      <c r="T137" s="25" t="s">
        <v>207</v>
      </c>
      <c r="U137" s="149" t="s">
        <v>207</v>
      </c>
    </row>
    <row r="138" spans="1:21" ht="14.25">
      <c r="A138" s="18" t="s">
        <v>6</v>
      </c>
      <c r="B138" s="5">
        <v>0</v>
      </c>
      <c r="C138" s="23">
        <v>0</v>
      </c>
      <c r="D138" s="5"/>
      <c r="E138" s="5" t="s">
        <v>6</v>
      </c>
      <c r="F138" s="5">
        <v>10</v>
      </c>
      <c r="G138" s="29">
        <v>0</v>
      </c>
      <c r="H138" s="5"/>
      <c r="I138" s="5" t="s">
        <v>6</v>
      </c>
      <c r="J138" s="25">
        <v>2</v>
      </c>
      <c r="K138" s="25">
        <v>3</v>
      </c>
      <c r="L138" s="25">
        <v>3</v>
      </c>
      <c r="M138" s="25"/>
      <c r="N138" s="25">
        <v>1</v>
      </c>
      <c r="O138" s="25">
        <v>1</v>
      </c>
      <c r="P138" s="25">
        <v>0</v>
      </c>
      <c r="Q138" s="25" t="s">
        <v>207</v>
      </c>
      <c r="R138" s="25" t="s">
        <v>207</v>
      </c>
      <c r="S138" s="25" t="s">
        <v>207</v>
      </c>
      <c r="T138" s="25" t="s">
        <v>207</v>
      </c>
      <c r="U138" s="149" t="s">
        <v>207</v>
      </c>
    </row>
    <row r="139" spans="1:21" ht="14.25">
      <c r="A139" s="144" t="s">
        <v>103</v>
      </c>
      <c r="B139" s="5">
        <v>6</v>
      </c>
      <c r="C139" s="23">
        <v>0.01348314606741573</v>
      </c>
      <c r="D139" s="5"/>
      <c r="E139" s="34" t="s">
        <v>103</v>
      </c>
      <c r="F139" s="5">
        <v>29</v>
      </c>
      <c r="G139" s="29">
        <v>0.01348314606741573</v>
      </c>
      <c r="H139" s="5"/>
      <c r="I139" s="5" t="s">
        <v>103</v>
      </c>
      <c r="J139" s="25">
        <v>5</v>
      </c>
      <c r="K139" s="25">
        <v>6</v>
      </c>
      <c r="L139" s="25">
        <v>2</v>
      </c>
      <c r="M139" s="25">
        <v>4</v>
      </c>
      <c r="N139" s="25">
        <v>3</v>
      </c>
      <c r="O139" s="25">
        <v>3</v>
      </c>
      <c r="P139" s="25">
        <v>6</v>
      </c>
      <c r="Q139" s="25" t="s">
        <v>207</v>
      </c>
      <c r="R139" s="25" t="s">
        <v>207</v>
      </c>
      <c r="S139" s="25" t="s">
        <v>207</v>
      </c>
      <c r="T139" s="25" t="s">
        <v>207</v>
      </c>
      <c r="U139" s="149" t="s">
        <v>207</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v>0</v>
      </c>
      <c r="Q140" s="25" t="s">
        <v>207</v>
      </c>
      <c r="R140" s="25" t="s">
        <v>207</v>
      </c>
      <c r="S140" s="25" t="s">
        <v>207</v>
      </c>
      <c r="T140" s="25" t="s">
        <v>207</v>
      </c>
      <c r="U140" s="149" t="s">
        <v>207</v>
      </c>
    </row>
    <row r="141" spans="1:21" ht="14.25">
      <c r="A141" s="18" t="s">
        <v>8</v>
      </c>
      <c r="B141" s="5">
        <v>22</v>
      </c>
      <c r="C141" s="23">
        <v>0.04943820224719101</v>
      </c>
      <c r="D141" s="5"/>
      <c r="E141" s="5" t="s">
        <v>8</v>
      </c>
      <c r="F141" s="5">
        <v>114</v>
      </c>
      <c r="G141" s="29">
        <v>0.04943820224719101</v>
      </c>
      <c r="H141" s="5"/>
      <c r="I141" s="5" t="s">
        <v>8</v>
      </c>
      <c r="J141" s="25">
        <v>6</v>
      </c>
      <c r="K141" s="25">
        <v>5</v>
      </c>
      <c r="L141" s="25">
        <v>14</v>
      </c>
      <c r="M141" s="25">
        <v>23</v>
      </c>
      <c r="N141" s="25">
        <v>22</v>
      </c>
      <c r="O141" s="25">
        <v>22</v>
      </c>
      <c r="P141" s="25">
        <v>22</v>
      </c>
      <c r="Q141" s="25" t="s">
        <v>207</v>
      </c>
      <c r="R141" s="25" t="s">
        <v>207</v>
      </c>
      <c r="S141" s="25" t="s">
        <v>207</v>
      </c>
      <c r="T141" s="25" t="s">
        <v>207</v>
      </c>
      <c r="U141" s="149" t="s">
        <v>207</v>
      </c>
    </row>
    <row r="142" spans="1:21" ht="14.25">
      <c r="A142" s="18" t="s">
        <v>9</v>
      </c>
      <c r="B142" s="5">
        <v>39</v>
      </c>
      <c r="C142" s="23">
        <v>0.08764044943820225</v>
      </c>
      <c r="D142" s="5"/>
      <c r="E142" s="5" t="s">
        <v>9</v>
      </c>
      <c r="F142" s="5">
        <v>208</v>
      </c>
      <c r="G142" s="29">
        <v>0.08764044943820225</v>
      </c>
      <c r="H142" s="5"/>
      <c r="I142" s="5" t="s">
        <v>9</v>
      </c>
      <c r="J142" s="25">
        <v>20</v>
      </c>
      <c r="K142" s="25">
        <v>30</v>
      </c>
      <c r="L142" s="25">
        <v>19</v>
      </c>
      <c r="M142" s="25">
        <v>34</v>
      </c>
      <c r="N142" s="25">
        <v>33</v>
      </c>
      <c r="O142" s="25">
        <v>33</v>
      </c>
      <c r="P142" s="25">
        <v>39</v>
      </c>
      <c r="Q142" s="25" t="s">
        <v>207</v>
      </c>
      <c r="R142" s="25" t="s">
        <v>207</v>
      </c>
      <c r="S142" s="25" t="s">
        <v>207</v>
      </c>
      <c r="T142" s="25" t="s">
        <v>207</v>
      </c>
      <c r="U142" s="149" t="s">
        <v>207</v>
      </c>
    </row>
    <row r="143" spans="1:21" ht="14.25">
      <c r="A143" s="18" t="s">
        <v>10</v>
      </c>
      <c r="B143" s="5">
        <v>30</v>
      </c>
      <c r="C143" s="23">
        <v>0.06741573033707865</v>
      </c>
      <c r="D143" s="5"/>
      <c r="E143" s="5" t="s">
        <v>10</v>
      </c>
      <c r="F143" s="5">
        <v>222</v>
      </c>
      <c r="G143" s="29">
        <v>0.06741573033707865</v>
      </c>
      <c r="H143" s="5"/>
      <c r="I143" s="5" t="s">
        <v>10</v>
      </c>
      <c r="J143" s="25">
        <v>36</v>
      </c>
      <c r="K143" s="25">
        <v>36</v>
      </c>
      <c r="L143" s="25">
        <v>24</v>
      </c>
      <c r="M143" s="25">
        <v>42</v>
      </c>
      <c r="N143" s="25">
        <v>27</v>
      </c>
      <c r="O143" s="25">
        <v>27</v>
      </c>
      <c r="P143" s="25">
        <v>30</v>
      </c>
      <c r="Q143" s="25" t="s">
        <v>207</v>
      </c>
      <c r="R143" s="25" t="s">
        <v>207</v>
      </c>
      <c r="S143" s="25" t="s">
        <v>207</v>
      </c>
      <c r="T143" s="25" t="s">
        <v>207</v>
      </c>
      <c r="U143" s="149" t="s">
        <v>207</v>
      </c>
    </row>
    <row r="144" spans="1:21" ht="28.5">
      <c r="A144" s="143" t="s">
        <v>105</v>
      </c>
      <c r="B144" s="5">
        <v>64</v>
      </c>
      <c r="C144" s="23">
        <v>0.14382022471910114</v>
      </c>
      <c r="D144" s="5"/>
      <c r="E144" s="43" t="s">
        <v>105</v>
      </c>
      <c r="F144" s="5">
        <v>412</v>
      </c>
      <c r="G144" s="29">
        <v>0.14382022471910114</v>
      </c>
      <c r="H144" s="5"/>
      <c r="I144" s="5" t="s">
        <v>105</v>
      </c>
      <c r="J144" s="25">
        <v>51</v>
      </c>
      <c r="K144" s="25">
        <v>65</v>
      </c>
      <c r="L144" s="25">
        <v>52</v>
      </c>
      <c r="M144" s="25">
        <v>37</v>
      </c>
      <c r="N144" s="25">
        <v>70</v>
      </c>
      <c r="O144" s="25">
        <v>73</v>
      </c>
      <c r="P144" s="25">
        <v>64</v>
      </c>
      <c r="Q144" s="25" t="s">
        <v>207</v>
      </c>
      <c r="R144" s="25" t="s">
        <v>207</v>
      </c>
      <c r="S144" s="25" t="s">
        <v>207</v>
      </c>
      <c r="T144" s="25" t="s">
        <v>207</v>
      </c>
      <c r="U144" s="149" t="s">
        <v>207</v>
      </c>
    </row>
    <row r="145" spans="1:21" ht="14.25">
      <c r="A145" s="18" t="s">
        <v>12</v>
      </c>
      <c r="B145" s="5">
        <v>8</v>
      </c>
      <c r="C145" s="23">
        <v>0.017977528089887642</v>
      </c>
      <c r="D145" s="5"/>
      <c r="E145" s="5" t="s">
        <v>12</v>
      </c>
      <c r="F145" s="5">
        <v>50</v>
      </c>
      <c r="G145" s="29">
        <v>0.017977528089887642</v>
      </c>
      <c r="H145" s="5"/>
      <c r="I145" s="5" t="s">
        <v>12</v>
      </c>
      <c r="J145" s="25">
        <v>5</v>
      </c>
      <c r="K145" s="25">
        <v>7</v>
      </c>
      <c r="L145" s="25">
        <v>7</v>
      </c>
      <c r="M145" s="25">
        <v>9</v>
      </c>
      <c r="N145" s="25">
        <v>7</v>
      </c>
      <c r="O145" s="25">
        <v>7</v>
      </c>
      <c r="P145" s="25">
        <v>8</v>
      </c>
      <c r="Q145" s="25" t="s">
        <v>207</v>
      </c>
      <c r="R145" s="25" t="s">
        <v>207</v>
      </c>
      <c r="S145" s="25" t="s">
        <v>207</v>
      </c>
      <c r="T145" s="25" t="s">
        <v>207</v>
      </c>
      <c r="U145" s="149" t="s">
        <v>207</v>
      </c>
    </row>
    <row r="146" spans="1:21" ht="14.25">
      <c r="A146" s="18" t="s">
        <v>48</v>
      </c>
      <c r="B146" s="5">
        <v>25</v>
      </c>
      <c r="C146" s="23">
        <v>0.056179775280898875</v>
      </c>
      <c r="D146" s="5"/>
      <c r="E146" s="5" t="s">
        <v>48</v>
      </c>
      <c r="F146" s="5">
        <v>148</v>
      </c>
      <c r="G146" s="29">
        <v>0.056179775280898875</v>
      </c>
      <c r="H146" s="5"/>
      <c r="I146" s="5" t="s">
        <v>48</v>
      </c>
      <c r="J146" s="25">
        <v>13</v>
      </c>
      <c r="K146" s="25">
        <v>16</v>
      </c>
      <c r="L146" s="25">
        <v>22</v>
      </c>
      <c r="M146" s="25">
        <v>25</v>
      </c>
      <c r="N146" s="25">
        <v>23</v>
      </c>
      <c r="O146" s="25">
        <v>24</v>
      </c>
      <c r="P146" s="25">
        <v>25</v>
      </c>
      <c r="Q146" s="25" t="s">
        <v>207</v>
      </c>
      <c r="R146" s="25" t="s">
        <v>207</v>
      </c>
      <c r="S146" s="25" t="s">
        <v>207</v>
      </c>
      <c r="T146" s="25" t="s">
        <v>207</v>
      </c>
      <c r="U146" s="149" t="s">
        <v>207</v>
      </c>
    </row>
    <row r="147" spans="1:21" ht="28.5">
      <c r="A147" s="143" t="s">
        <v>104</v>
      </c>
      <c r="B147" s="5">
        <v>16</v>
      </c>
      <c r="C147" s="23">
        <v>0.035955056179775284</v>
      </c>
      <c r="D147" s="5"/>
      <c r="E147" s="43" t="s">
        <v>104</v>
      </c>
      <c r="F147" s="5">
        <v>97</v>
      </c>
      <c r="G147" s="29">
        <v>0.035955056179775284</v>
      </c>
      <c r="H147" s="5"/>
      <c r="I147" s="5" t="s">
        <v>104</v>
      </c>
      <c r="J147" s="25">
        <v>16</v>
      </c>
      <c r="K147" s="25">
        <v>11</v>
      </c>
      <c r="L147" s="25">
        <v>12</v>
      </c>
      <c r="M147" s="25">
        <v>22</v>
      </c>
      <c r="N147" s="25">
        <v>10</v>
      </c>
      <c r="O147" s="25">
        <v>10</v>
      </c>
      <c r="P147" s="25">
        <v>16</v>
      </c>
      <c r="Q147" s="25" t="s">
        <v>207</v>
      </c>
      <c r="R147" s="25" t="s">
        <v>207</v>
      </c>
      <c r="S147" s="25" t="s">
        <v>207</v>
      </c>
      <c r="T147" s="25" t="s">
        <v>207</v>
      </c>
      <c r="U147" s="149" t="s">
        <v>207</v>
      </c>
    </row>
    <row r="148" spans="1:21" ht="14.25">
      <c r="A148" s="18" t="s">
        <v>13</v>
      </c>
      <c r="B148" s="5">
        <v>34</v>
      </c>
      <c r="C148" s="23">
        <v>0.07640449438202247</v>
      </c>
      <c r="D148" s="5"/>
      <c r="E148" s="5" t="s">
        <v>13</v>
      </c>
      <c r="F148" s="5">
        <v>219</v>
      </c>
      <c r="G148" s="29">
        <v>0.07640449438202247</v>
      </c>
      <c r="H148" s="5"/>
      <c r="I148" s="5" t="s">
        <v>13</v>
      </c>
      <c r="J148" s="25">
        <v>40</v>
      </c>
      <c r="K148" s="25">
        <v>29</v>
      </c>
      <c r="L148" s="25">
        <v>25</v>
      </c>
      <c r="M148" s="25">
        <v>27</v>
      </c>
      <c r="N148" s="25">
        <v>32</v>
      </c>
      <c r="O148" s="25">
        <v>32</v>
      </c>
      <c r="P148" s="25">
        <v>34</v>
      </c>
      <c r="Q148" s="25" t="s">
        <v>207</v>
      </c>
      <c r="R148" s="25" t="s">
        <v>207</v>
      </c>
      <c r="S148" s="25" t="s">
        <v>207</v>
      </c>
      <c r="T148" s="25" t="s">
        <v>207</v>
      </c>
      <c r="U148" s="149" t="s">
        <v>207</v>
      </c>
    </row>
    <row r="149" spans="1:21" ht="14.25">
      <c r="A149" s="144" t="s">
        <v>0</v>
      </c>
      <c r="B149" s="5">
        <v>445</v>
      </c>
      <c r="C149" s="23">
        <v>1</v>
      </c>
      <c r="D149" s="5"/>
      <c r="E149" s="34" t="s">
        <v>0</v>
      </c>
      <c r="F149" s="5">
        <v>2862</v>
      </c>
      <c r="G149" s="29">
        <v>1</v>
      </c>
      <c r="H149" s="5"/>
      <c r="I149" s="5" t="s">
        <v>0</v>
      </c>
      <c r="J149" s="5">
        <v>381</v>
      </c>
      <c r="K149" s="5">
        <v>419</v>
      </c>
      <c r="L149" s="5">
        <v>359</v>
      </c>
      <c r="M149" s="5">
        <v>433</v>
      </c>
      <c r="N149" s="5">
        <v>404</v>
      </c>
      <c r="O149" s="5">
        <v>421</v>
      </c>
      <c r="P149" s="5">
        <v>445</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9" t="s">
        <v>108</v>
      </c>
      <c r="C152" s="200"/>
      <c r="D152" s="200"/>
      <c r="E152" s="200"/>
      <c r="F152" s="200"/>
      <c r="G152" s="20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5</v>
      </c>
      <c r="D155" s="162">
        <v>3</v>
      </c>
      <c r="F155" s="38">
        <v>1</v>
      </c>
      <c r="G155" s="38">
        <v>0</v>
      </c>
      <c r="H155" s="38">
        <v>1</v>
      </c>
      <c r="J155" s="167">
        <v>5</v>
      </c>
    </row>
    <row r="156" spans="1:10" s="39" customFormat="1" ht="14.25">
      <c r="A156" s="37"/>
      <c r="B156" s="38">
        <v>2</v>
      </c>
      <c r="C156" s="38">
        <v>7</v>
      </c>
      <c r="D156" s="162">
        <v>6</v>
      </c>
      <c r="F156" s="38">
        <v>2</v>
      </c>
      <c r="G156" s="38">
        <v>1</v>
      </c>
      <c r="H156" s="38">
        <v>1</v>
      </c>
      <c r="J156" s="167">
        <v>14</v>
      </c>
    </row>
    <row r="157" spans="1:10" s="39" customFormat="1" ht="14.25">
      <c r="A157" s="37"/>
      <c r="B157" s="38">
        <v>3</v>
      </c>
      <c r="C157" s="38">
        <v>3</v>
      </c>
      <c r="D157" s="162">
        <v>0</v>
      </c>
      <c r="F157" s="38">
        <v>3</v>
      </c>
      <c r="G157" s="38">
        <v>1</v>
      </c>
      <c r="H157" s="38">
        <v>0</v>
      </c>
      <c r="J157" s="167">
        <v>9</v>
      </c>
    </row>
    <row r="158" spans="1:10" s="39" customFormat="1" ht="14.25">
      <c r="A158" s="37"/>
      <c r="B158" s="38">
        <v>4</v>
      </c>
      <c r="C158" s="38">
        <v>2</v>
      </c>
      <c r="D158" s="162">
        <v>2</v>
      </c>
      <c r="F158" s="38">
        <v>4</v>
      </c>
      <c r="G158" s="38">
        <v>0</v>
      </c>
      <c r="H158" s="38">
        <v>1</v>
      </c>
      <c r="J158" s="167">
        <v>8</v>
      </c>
    </row>
    <row r="159" spans="1:10" s="39" customFormat="1" ht="14.25">
      <c r="A159" s="37"/>
      <c r="B159" s="38">
        <v>5</v>
      </c>
      <c r="C159" s="38">
        <v>4</v>
      </c>
      <c r="D159" s="162">
        <v>3</v>
      </c>
      <c r="F159" s="38">
        <v>5</v>
      </c>
      <c r="G159" s="38">
        <v>3</v>
      </c>
      <c r="H159" s="38">
        <v>3</v>
      </c>
      <c r="J159" s="167">
        <v>20</v>
      </c>
    </row>
    <row r="160" spans="1:10" s="39" customFormat="1" ht="14.25">
      <c r="A160" s="37"/>
      <c r="B160" s="38">
        <v>6</v>
      </c>
      <c r="C160" s="38">
        <v>11</v>
      </c>
      <c r="D160" s="162">
        <v>9</v>
      </c>
      <c r="F160" s="38">
        <v>6</v>
      </c>
      <c r="G160" s="38">
        <v>3</v>
      </c>
      <c r="H160" s="38">
        <v>5</v>
      </c>
      <c r="J160" s="167">
        <v>66</v>
      </c>
    </row>
    <row r="161" spans="1:10" s="39" customFormat="1" ht="14.25">
      <c r="A161" s="37"/>
      <c r="B161" s="38">
        <v>7</v>
      </c>
      <c r="C161" s="38">
        <v>12</v>
      </c>
      <c r="D161" s="162">
        <v>9</v>
      </c>
      <c r="F161" s="38">
        <v>7</v>
      </c>
      <c r="G161" s="38">
        <v>4</v>
      </c>
      <c r="H161" s="38">
        <v>3</v>
      </c>
      <c r="J161" s="167">
        <v>84</v>
      </c>
    </row>
    <row r="162" spans="1:10" s="39" customFormat="1" ht="14.25">
      <c r="A162" s="37"/>
      <c r="B162" s="38">
        <v>8</v>
      </c>
      <c r="C162" s="38">
        <v>21</v>
      </c>
      <c r="D162" s="162">
        <v>20</v>
      </c>
      <c r="F162" s="38">
        <v>8</v>
      </c>
      <c r="G162" s="38">
        <v>4</v>
      </c>
      <c r="H162" s="38">
        <v>5</v>
      </c>
      <c r="J162" s="167">
        <v>168</v>
      </c>
    </row>
    <row r="163" spans="1:10" s="39" customFormat="1" ht="14.25">
      <c r="A163" s="37"/>
      <c r="B163" s="38">
        <v>9</v>
      </c>
      <c r="C163" s="38">
        <v>34</v>
      </c>
      <c r="D163" s="162">
        <v>30</v>
      </c>
      <c r="F163" s="38">
        <v>9</v>
      </c>
      <c r="G163" s="38">
        <v>0</v>
      </c>
      <c r="H163" s="38">
        <v>4</v>
      </c>
      <c r="J163" s="167">
        <v>306</v>
      </c>
    </row>
    <row r="164" spans="1:10" s="39" customFormat="1" ht="14.25">
      <c r="A164" s="37"/>
      <c r="B164" s="38">
        <v>10</v>
      </c>
      <c r="C164" s="38">
        <v>48</v>
      </c>
      <c r="D164" s="162">
        <v>42</v>
      </c>
      <c r="F164" s="38">
        <v>10</v>
      </c>
      <c r="G164" s="38">
        <v>2</v>
      </c>
      <c r="H164" s="38">
        <v>1</v>
      </c>
      <c r="J164" s="167">
        <v>480</v>
      </c>
    </row>
    <row r="165" spans="1:10" s="39" customFormat="1" ht="14.25">
      <c r="A165" s="37"/>
      <c r="B165" s="38">
        <v>11</v>
      </c>
      <c r="C165" s="38">
        <v>46</v>
      </c>
      <c r="D165" s="162">
        <v>45</v>
      </c>
      <c r="F165" s="38">
        <v>11</v>
      </c>
      <c r="G165" s="38">
        <v>2</v>
      </c>
      <c r="H165" s="38">
        <v>1</v>
      </c>
      <c r="J165" s="167">
        <v>506</v>
      </c>
    </row>
    <row r="166" spans="1:10" s="39" customFormat="1" ht="14.25">
      <c r="A166" s="37"/>
      <c r="B166" s="38">
        <v>12</v>
      </c>
      <c r="C166" s="38">
        <v>41</v>
      </c>
      <c r="D166" s="162">
        <v>40</v>
      </c>
      <c r="F166" s="38">
        <v>12</v>
      </c>
      <c r="G166" s="38">
        <v>3</v>
      </c>
      <c r="H166" s="38">
        <v>2</v>
      </c>
      <c r="J166" s="167">
        <v>492</v>
      </c>
    </row>
    <row r="167" spans="1:10" s="39" customFormat="1" ht="14.25">
      <c r="A167" s="37"/>
      <c r="B167" s="38">
        <v>13</v>
      </c>
      <c r="C167" s="38">
        <v>25</v>
      </c>
      <c r="D167" s="162">
        <v>25</v>
      </c>
      <c r="F167" s="38">
        <v>13</v>
      </c>
      <c r="G167" s="38">
        <v>2</v>
      </c>
      <c r="H167" s="38">
        <v>1</v>
      </c>
      <c r="J167" s="167">
        <v>325</v>
      </c>
    </row>
    <row r="168" spans="1:10" s="39" customFormat="1" ht="14.25">
      <c r="A168" s="37"/>
      <c r="B168" s="38">
        <v>14</v>
      </c>
      <c r="C168" s="38">
        <v>17</v>
      </c>
      <c r="D168" s="162">
        <v>16</v>
      </c>
      <c r="F168" s="38">
        <v>14</v>
      </c>
      <c r="G168" s="38">
        <v>0</v>
      </c>
      <c r="H168" s="38">
        <v>0</v>
      </c>
      <c r="J168" s="167">
        <v>238</v>
      </c>
    </row>
    <row r="169" spans="1:10" s="39" customFormat="1" ht="14.25">
      <c r="A169" s="37"/>
      <c r="B169" s="38">
        <v>15</v>
      </c>
      <c r="C169" s="38">
        <v>8</v>
      </c>
      <c r="D169" s="162">
        <v>8</v>
      </c>
      <c r="F169" s="38">
        <v>15</v>
      </c>
      <c r="G169" s="38">
        <v>0</v>
      </c>
      <c r="H169" s="38">
        <v>1</v>
      </c>
      <c r="J169" s="167">
        <v>120</v>
      </c>
    </row>
    <row r="170" spans="1:10" s="39" customFormat="1" ht="14.25">
      <c r="A170" s="37"/>
      <c r="B170" s="38">
        <v>16</v>
      </c>
      <c r="C170" s="38">
        <v>7</v>
      </c>
      <c r="D170" s="162">
        <v>7</v>
      </c>
      <c r="F170" s="38">
        <v>16</v>
      </c>
      <c r="G170" s="38">
        <v>0</v>
      </c>
      <c r="H170" s="38">
        <v>1</v>
      </c>
      <c r="J170" s="167">
        <v>112</v>
      </c>
    </row>
    <row r="171" spans="1:10" s="39" customFormat="1" ht="14.25">
      <c r="A171" s="37"/>
      <c r="B171" s="38">
        <v>17</v>
      </c>
      <c r="C171" s="38">
        <v>4</v>
      </c>
      <c r="D171" s="162">
        <v>2</v>
      </c>
      <c r="F171" s="38">
        <v>17</v>
      </c>
      <c r="G171" s="38">
        <v>2</v>
      </c>
      <c r="H171" s="38">
        <v>0</v>
      </c>
      <c r="J171" s="167">
        <v>68</v>
      </c>
    </row>
    <row r="172" spans="1:10" s="39" customFormat="1" ht="14.25">
      <c r="A172" s="37"/>
      <c r="B172" s="38">
        <v>18</v>
      </c>
      <c r="C172" s="38">
        <v>6</v>
      </c>
      <c r="D172" s="162">
        <v>5</v>
      </c>
      <c r="F172" s="38">
        <v>18</v>
      </c>
      <c r="G172" s="38">
        <v>1</v>
      </c>
      <c r="H172" s="38">
        <v>0</v>
      </c>
      <c r="J172" s="167">
        <v>108</v>
      </c>
    </row>
    <row r="173" spans="1:10" s="39" customFormat="1" ht="14.25">
      <c r="A173" s="37"/>
      <c r="B173" s="38" t="s">
        <v>66</v>
      </c>
      <c r="C173" s="38">
        <v>3</v>
      </c>
      <c r="D173" s="162">
        <v>3</v>
      </c>
      <c r="F173" s="38">
        <v>19</v>
      </c>
      <c r="G173" s="38">
        <v>0</v>
      </c>
      <c r="H173" s="38">
        <v>0</v>
      </c>
      <c r="J173" s="167">
        <v>57</v>
      </c>
    </row>
    <row r="174" spans="1:10" s="39" customFormat="1" ht="14.25">
      <c r="A174" s="37"/>
      <c r="B174" s="37"/>
      <c r="C174" s="37">
        <v>304</v>
      </c>
      <c r="D174" s="37">
        <v>275</v>
      </c>
      <c r="F174" s="38">
        <v>20</v>
      </c>
      <c r="G174" s="38">
        <v>0</v>
      </c>
      <c r="H174" s="38">
        <v>0</v>
      </c>
      <c r="J174" s="167">
        <v>3186</v>
      </c>
    </row>
    <row r="175" spans="1:10" s="39" customFormat="1" ht="14.25">
      <c r="A175" s="37"/>
      <c r="B175" s="37"/>
      <c r="C175" s="37"/>
      <c r="D175" s="37"/>
      <c r="F175" s="38">
        <v>21</v>
      </c>
      <c r="G175" s="38">
        <v>1</v>
      </c>
      <c r="H175" s="38">
        <v>0</v>
      </c>
      <c r="J175" s="168">
        <v>3522</v>
      </c>
    </row>
    <row r="176" spans="2:10" s="39" customFormat="1" ht="14.25">
      <c r="B176" s="197" t="s">
        <v>68</v>
      </c>
      <c r="C176" s="198"/>
      <c r="D176" s="42">
        <v>10.538940809968848</v>
      </c>
      <c r="F176" s="38">
        <v>22</v>
      </c>
      <c r="G176" s="38">
        <v>1</v>
      </c>
      <c r="H176" s="38">
        <v>0</v>
      </c>
      <c r="J176" s="169">
        <v>90</v>
      </c>
    </row>
    <row r="177" spans="1:8" s="39" customFormat="1" ht="14.25">
      <c r="A177" s="37"/>
      <c r="B177" s="37" t="s">
        <v>188</v>
      </c>
      <c r="C177" s="37"/>
      <c r="D177" s="42" t="e">
        <v>#DIV/0!</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0</v>
      </c>
      <c r="J179" s="36" t="s">
        <v>236</v>
      </c>
    </row>
    <row r="180" spans="6:10" s="39" customFormat="1" ht="14.25">
      <c r="F180" s="38">
        <v>26</v>
      </c>
      <c r="G180" s="38">
        <v>1</v>
      </c>
      <c r="H180" s="38">
        <v>1</v>
      </c>
      <c r="J180" s="36" t="s">
        <v>237</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January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Jan-13 (%)</v>
      </c>
      <c r="D28" s="71">
        <f>Data!C68</f>
        <v>0.23493044822256567</v>
      </c>
      <c r="E28" s="71">
        <f>Data!C69</f>
        <v>0.16692426584234932</v>
      </c>
      <c r="F28" s="71">
        <f>Data!C70</f>
        <v>0.0061823802163833074</v>
      </c>
      <c r="G28" s="71">
        <f>Data!C71</f>
        <v>0.0015455950540958269</v>
      </c>
      <c r="H28" s="71">
        <f>Data!C72</f>
        <v>0.00927357032457496</v>
      </c>
      <c r="I28" s="71">
        <f>Data!C73</f>
        <v>0</v>
      </c>
      <c r="J28" s="71">
        <f>Data!C74</f>
        <v>0.05100463678516229</v>
      </c>
      <c r="K28" s="71">
        <f>Data!C75</f>
        <v>0.09891808346213292</v>
      </c>
      <c r="L28" s="71">
        <f>Data!C76</f>
        <v>0.07882534775888717</v>
      </c>
      <c r="M28" s="71">
        <f>Data!C77</f>
        <v>0.14219474497681608</v>
      </c>
      <c r="N28" s="71">
        <f>Data!C78</f>
        <v>0.03554868624420402</v>
      </c>
      <c r="O28" s="71">
        <f>Data!C79</f>
        <v>0.04482225656877898</v>
      </c>
      <c r="P28" s="71">
        <f>Data!C80</f>
        <v>0.021638330757341576</v>
      </c>
      <c r="Q28" s="71">
        <f>Data!C81</f>
        <v>0.10819165378670788</v>
      </c>
      <c r="R28" s="72"/>
    </row>
    <row r="29" spans="1:18" ht="14.25">
      <c r="A29" s="60"/>
      <c r="B29" s="73" t="s">
        <v>39</v>
      </c>
      <c r="C29" s="74" t="s">
        <v>44</v>
      </c>
      <c r="D29" s="71">
        <f>Data!G68</f>
        <v>0.2520170859041291</v>
      </c>
      <c r="E29" s="71">
        <f>Data!G69</f>
        <v>0.1760797342192691</v>
      </c>
      <c r="F29" s="71">
        <f>Data!G70</f>
        <v>0.007593735168485999</v>
      </c>
      <c r="G29" s="71">
        <f>Data!G71</f>
        <v>0.0026103464641670624</v>
      </c>
      <c r="H29" s="71">
        <f>Data!G72</f>
        <v>0.009966777408637873</v>
      </c>
      <c r="I29" s="71">
        <f>Data!G73</f>
        <v>0.00023730422401518748</v>
      </c>
      <c r="J29" s="71">
        <f>Data!G74</f>
        <v>0.05837683910773612</v>
      </c>
      <c r="K29" s="71">
        <f>Data!G75</f>
        <v>0.0832937826293308</v>
      </c>
      <c r="L29" s="71">
        <f>Data!G76</f>
        <v>0.07095396298054106</v>
      </c>
      <c r="M29" s="71">
        <f>Data!G77</f>
        <v>0.14428096820123398</v>
      </c>
      <c r="N29" s="71">
        <f>Data!G78</f>
        <v>0.022781205505457997</v>
      </c>
      <c r="O29" s="71">
        <f>Data!G79</f>
        <v>0.051969625059326056</v>
      </c>
      <c r="P29" s="71">
        <f>Data!G80</f>
        <v>0.03132415757000474</v>
      </c>
      <c r="Q29" s="71">
        <f>Data!G81</f>
        <v>0.08851447555766492</v>
      </c>
      <c r="R29" s="67" t="s">
        <v>0</v>
      </c>
    </row>
    <row r="30" spans="1:18" ht="14.25">
      <c r="A30" s="60"/>
      <c r="B30" s="75"/>
      <c r="C30" s="70" t="str">
        <f>Data!C67</f>
        <v>Youth</v>
      </c>
      <c r="D30" s="76">
        <f>Data!B68</f>
        <v>152</v>
      </c>
      <c r="E30" s="76">
        <f>Data!B69</f>
        <v>108</v>
      </c>
      <c r="F30" s="76">
        <f>Data!B70</f>
        <v>4</v>
      </c>
      <c r="G30" s="76">
        <f>Data!B71</f>
        <v>1</v>
      </c>
      <c r="H30" s="77">
        <f>Data!B72</f>
        <v>6</v>
      </c>
      <c r="I30" s="76">
        <f>Data!B73</f>
        <v>0</v>
      </c>
      <c r="J30" s="76">
        <f>Data!B74</f>
        <v>33</v>
      </c>
      <c r="K30" s="76">
        <f>Data!B75</f>
        <v>64</v>
      </c>
      <c r="L30" s="76">
        <f>Data!B76</f>
        <v>51</v>
      </c>
      <c r="M30" s="76">
        <f>Data!B77</f>
        <v>92</v>
      </c>
      <c r="N30" s="76">
        <f>Data!B78</f>
        <v>23</v>
      </c>
      <c r="O30" s="76">
        <f>Data!B79</f>
        <v>29</v>
      </c>
      <c r="P30" s="76">
        <f>Data!B80</f>
        <v>14</v>
      </c>
      <c r="Q30" s="76">
        <f>Data!B81</f>
        <v>70</v>
      </c>
      <c r="R30" s="76">
        <f>Data!B82</f>
        <v>647</v>
      </c>
    </row>
    <row r="31" spans="1:18" ht="14.25">
      <c r="A31" s="60"/>
      <c r="B31" s="75"/>
      <c r="C31" s="74" t="s">
        <v>38</v>
      </c>
      <c r="D31" s="76">
        <f>Data!F68</f>
        <v>1062</v>
      </c>
      <c r="E31" s="76">
        <f>Data!F69</f>
        <v>742</v>
      </c>
      <c r="F31" s="76">
        <f>Data!F70</f>
        <v>32</v>
      </c>
      <c r="G31" s="76">
        <f>Data!F71</f>
        <v>11</v>
      </c>
      <c r="H31" s="77">
        <f>Data!F72</f>
        <v>42</v>
      </c>
      <c r="I31" s="76">
        <f>Data!F73</f>
        <v>1</v>
      </c>
      <c r="J31" s="76">
        <f>Data!F74</f>
        <v>246</v>
      </c>
      <c r="K31" s="76">
        <f>Data!F75</f>
        <v>351</v>
      </c>
      <c r="L31" s="76">
        <f>Data!F76</f>
        <v>299</v>
      </c>
      <c r="M31" s="76">
        <f>Data!F77</f>
        <v>608</v>
      </c>
      <c r="N31" s="76">
        <f>Data!F78</f>
        <v>96</v>
      </c>
      <c r="O31" s="76">
        <f>Data!F79</f>
        <v>219</v>
      </c>
      <c r="P31" s="76">
        <f>Data!F80</f>
        <v>132</v>
      </c>
      <c r="Q31" s="76">
        <f>Data!F81</f>
        <v>373</v>
      </c>
      <c r="R31" s="76">
        <f>Data!F82</f>
        <v>4214</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2/28/2013.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January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Jan-13 (%)</v>
      </c>
      <c r="D28" s="71">
        <f>Data!C90</f>
        <v>0.4482225656877898</v>
      </c>
      <c r="E28" s="71">
        <f>Data!C91</f>
        <v>0.14064914992272023</v>
      </c>
      <c r="F28" s="71">
        <f>Data!C92</f>
        <v>0.1375579598145286</v>
      </c>
      <c r="G28" s="71">
        <f>Data!C93</f>
        <v>0.05255023183925812</v>
      </c>
      <c r="H28" s="71">
        <f>Data!C94</f>
        <v>0.03554868624420402</v>
      </c>
      <c r="I28" s="71">
        <f>Data!C95</f>
        <v>0.11746522411128284</v>
      </c>
      <c r="J28" s="71">
        <f>Data!C96</f>
        <v>0.0030911901081916537</v>
      </c>
      <c r="K28" s="71">
        <f>Data!C97</f>
        <v>0.06491499227202473</v>
      </c>
      <c r="L28" s="83"/>
      <c r="M28" s="61"/>
    </row>
    <row r="29" spans="1:13" ht="14.25">
      <c r="A29" s="60"/>
      <c r="B29" s="73" t="s">
        <v>39</v>
      </c>
      <c r="C29" s="74" t="s">
        <v>44</v>
      </c>
      <c r="D29" s="71">
        <f>Data!G90</f>
        <v>0.6331276696725202</v>
      </c>
      <c r="E29" s="71">
        <f>Data!G91</f>
        <v>0.030612244897959183</v>
      </c>
      <c r="F29" s="71">
        <f>Data!G92</f>
        <v>0.029425723777883245</v>
      </c>
      <c r="G29" s="71">
        <f>Data!G93</f>
        <v>0.04935927859515899</v>
      </c>
      <c r="H29" s="71">
        <f>Data!G94</f>
        <v>0.05956336022781206</v>
      </c>
      <c r="I29" s="71">
        <f>Data!G95</f>
        <v>0.18675842429995254</v>
      </c>
      <c r="J29" s="71">
        <f>Data!G96</f>
        <v>0.0007119126720455624</v>
      </c>
      <c r="K29" s="71">
        <f>Data!G97</f>
        <v>0.01044138585666825</v>
      </c>
      <c r="L29" s="67" t="s">
        <v>0</v>
      </c>
      <c r="M29" s="61"/>
    </row>
    <row r="30" spans="1:13" ht="14.25">
      <c r="A30" s="60"/>
      <c r="B30" s="75"/>
      <c r="C30" s="70" t="str">
        <f>Data!C67</f>
        <v>Youth</v>
      </c>
      <c r="D30" s="76">
        <f>Data!B90</f>
        <v>290</v>
      </c>
      <c r="E30" s="76">
        <f>Data!B91</f>
        <v>91</v>
      </c>
      <c r="F30" s="76">
        <f>Data!B92</f>
        <v>89</v>
      </c>
      <c r="G30" s="76">
        <f>Data!B93</f>
        <v>34</v>
      </c>
      <c r="H30" s="76">
        <f>Data!B94</f>
        <v>23</v>
      </c>
      <c r="I30" s="76">
        <f>Data!B95</f>
        <v>76</v>
      </c>
      <c r="J30" s="76">
        <f>Data!B96</f>
        <v>2</v>
      </c>
      <c r="K30" s="76">
        <f>Data!B97</f>
        <v>42</v>
      </c>
      <c r="L30" s="76">
        <f>Data!B98</f>
        <v>647</v>
      </c>
      <c r="M30" s="61"/>
    </row>
    <row r="31" spans="1:13" ht="14.25">
      <c r="A31" s="60"/>
      <c r="B31" s="75"/>
      <c r="C31" s="74" t="s">
        <v>38</v>
      </c>
      <c r="D31" s="76">
        <f>Data!F90</f>
        <v>2668</v>
      </c>
      <c r="E31" s="76">
        <f>Data!F91</f>
        <v>129</v>
      </c>
      <c r="F31" s="76">
        <f>Data!F92</f>
        <v>124</v>
      </c>
      <c r="G31" s="76">
        <f>Data!F93</f>
        <v>208</v>
      </c>
      <c r="H31" s="76">
        <f>Data!F94</f>
        <v>251</v>
      </c>
      <c r="I31" s="76">
        <f>Data!F95</f>
        <v>787</v>
      </c>
      <c r="J31" s="76">
        <f>Data!F96</f>
        <v>3</v>
      </c>
      <c r="K31" s="76">
        <f>Data!F97</f>
        <v>44</v>
      </c>
      <c r="L31" s="76">
        <f>Data!F98</f>
        <v>4214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2/28/2013.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January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f>Data!P11</f>
        <v>431</v>
      </c>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2/28/2013.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January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431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2/28/2013.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January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2/28/2013.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January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2/28/2013.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January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2/28/2013.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January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2/28/2013.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2013-09-09T15:32:25Z</dcterms:modified>
  <cp:category/>
  <cp:version/>
  <cp:contentType/>
  <cp:contentStatus/>
</cp:coreProperties>
</file>